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am.riga.lv/webdav/wordstorage/"/>
    </mc:Choice>
  </mc:AlternateContent>
  <xr:revisionPtr revIDLastSave="0" documentId="13_ncr:1_{1F17B9DF-F92A-4D2E-B6A3-E8E7B6A9E145}" xr6:coauthVersionLast="47" xr6:coauthVersionMax="47" xr10:uidLastSave="{00000000-0000-0000-0000-000000000000}"/>
  <bookViews>
    <workbookView xWindow="-120" yWindow="-120" windowWidth="29040" windowHeight="15840" xr2:uid="{00000000-000D-0000-FFFF-FFFF00000000}"/>
  </bookViews>
  <sheets>
    <sheet name="SK_25_Saist_galv_ilgt" sheetId="2" r:id="rId1"/>
  </sheets>
  <definedNames>
    <definedName name="_xlnm.Print_Titles" localSheetId="0">SK_25_Saist_galv_ilgt!$8:$9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 l="1"/>
  <c r="L283" i="2"/>
  <c r="K283" i="2"/>
  <c r="J283" i="2"/>
  <c r="I283" i="2"/>
  <c r="H283" i="2"/>
  <c r="G283" i="2"/>
  <c r="F283" i="2"/>
  <c r="E283" i="2"/>
  <c r="D283" i="2"/>
  <c r="L281" i="2"/>
  <c r="L278" i="2"/>
  <c r="L277" i="2"/>
  <c r="L276" i="2"/>
  <c r="L275" i="2"/>
  <c r="L274" i="2"/>
  <c r="L273" i="2"/>
  <c r="L272" i="2"/>
  <c r="L271" i="2"/>
  <c r="L270" i="2"/>
  <c r="L269" i="2"/>
  <c r="L268" i="2"/>
  <c r="L267" i="2"/>
  <c r="L266" i="2"/>
  <c r="L265" i="2"/>
  <c r="L264" i="2"/>
  <c r="L263" i="2"/>
  <c r="L262" i="2"/>
  <c r="L261" i="2"/>
  <c r="L260" i="2"/>
  <c r="L259" i="2"/>
  <c r="L258" i="2"/>
  <c r="L257" i="2"/>
  <c r="K257" i="2"/>
  <c r="J257" i="2"/>
  <c r="I257" i="2"/>
  <c r="H257" i="2"/>
  <c r="G257" i="2"/>
  <c r="F257" i="2"/>
  <c r="E257" i="2"/>
  <c r="D257" i="2"/>
  <c r="L254" i="2"/>
  <c r="L253" i="2"/>
  <c r="L252" i="2"/>
  <c r="L250" i="2"/>
  <c r="L249" i="2"/>
  <c r="L248" i="2"/>
  <c r="L247" i="2"/>
  <c r="L246" i="2"/>
  <c r="L245" i="2"/>
  <c r="L244" i="2"/>
  <c r="L243" i="2"/>
  <c r="L242" i="2"/>
  <c r="L241" i="2"/>
  <c r="L240" i="2"/>
  <c r="L239" i="2"/>
  <c r="L238" i="2"/>
  <c r="L237" i="2"/>
  <c r="L236" i="2"/>
  <c r="L235" i="2"/>
  <c r="L234" i="2"/>
  <c r="L233" i="2"/>
  <c r="L232" i="2"/>
  <c r="L231" i="2"/>
  <c r="L230" i="2"/>
  <c r="L229" i="2"/>
  <c r="L228" i="2"/>
  <c r="L227" i="2"/>
  <c r="L226" i="2"/>
  <c r="L225" i="2"/>
  <c r="L224" i="2"/>
  <c r="L223" i="2"/>
  <c r="L222" i="2"/>
  <c r="L221" i="2"/>
  <c r="L220" i="2"/>
  <c r="L219" i="2"/>
  <c r="L218" i="2"/>
  <c r="L217" i="2"/>
  <c r="L216" i="2"/>
  <c r="L215" i="2"/>
  <c r="L214" i="2"/>
  <c r="L213" i="2"/>
  <c r="L212" i="2"/>
  <c r="L211" i="2"/>
  <c r="L210" i="2"/>
  <c r="L209" i="2"/>
  <c r="L208" i="2"/>
  <c r="L207" i="2"/>
  <c r="L20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c r="L179" i="2"/>
  <c r="L178" i="2"/>
  <c r="L177" i="2"/>
  <c r="L176" i="2"/>
  <c r="L175" i="2"/>
  <c r="L174" i="2"/>
  <c r="L173" i="2"/>
  <c r="L172" i="2"/>
  <c r="L171" i="2"/>
  <c r="L170" i="2"/>
  <c r="L169" i="2"/>
  <c r="L168" i="2"/>
  <c r="L167" i="2"/>
  <c r="L166" i="2"/>
  <c r="L165" i="2"/>
  <c r="L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K12" i="2"/>
  <c r="J12" i="2"/>
  <c r="I12" i="2"/>
  <c r="H12" i="2"/>
  <c r="G12" i="2"/>
  <c r="F12" i="2"/>
  <c r="E12" i="2"/>
</calcChain>
</file>

<file path=xl/sharedStrings.xml><?xml version="1.0" encoding="utf-8"?>
<sst xmlns="http://schemas.openxmlformats.org/spreadsheetml/2006/main" count="802" uniqueCount="330">
  <si>
    <t>Aizdevējs</t>
  </si>
  <si>
    <t>Mērķis</t>
  </si>
  <si>
    <t>Līguma noslēgšanas datums</t>
  </si>
  <si>
    <t>AS "Swedbank"</t>
  </si>
  <si>
    <t>Investīciju projektu finansēšana 13 projektu īstenošanai</t>
  </si>
  <si>
    <t>18.07.2006.</t>
  </si>
  <si>
    <t>Ilgtermiņa saistību cesija starp FMS Wertmanagement un AS “Swedbank”, 13.10.2021.</t>
  </si>
  <si>
    <t>14.12.2006.</t>
  </si>
  <si>
    <t>Investīciju projektu finansēšana 7 projektu īstenošanai</t>
  </si>
  <si>
    <t>06.06.2007.</t>
  </si>
  <si>
    <t>Investīciju projektu finansēšana 5 projektu īstenošanai</t>
  </si>
  <si>
    <t>23.05.2008.</t>
  </si>
  <si>
    <t>Valsts kase</t>
  </si>
  <si>
    <t>14.06.2017.</t>
  </si>
  <si>
    <t>16.11.2018.</t>
  </si>
  <si>
    <t>KF projekta (6.1.3.1/17/I/001) "Salu tilta kompleksa atjaunošana, pārbūve un izbūve, 2. kārta" īstenošana</t>
  </si>
  <si>
    <t>19.06.2019.</t>
  </si>
  <si>
    <t>14.10.2019.</t>
  </si>
  <si>
    <t>ERAF projekta  "Kultūras un sporta kvartāla izveide Grīziņkalna apkaimē" īstenošana</t>
  </si>
  <si>
    <t>23.10.2019.</t>
  </si>
  <si>
    <t>ERAF projekta  "Rīgas Klasiskās ģimnāzijas Purvciema ielā 38, Rīgā, un Rīgas Zolitūdes ģimnāzijas Ruses ielā 22, Rīgā, jauno dabaszinātņu korpusu izveide" īstenošana</t>
  </si>
  <si>
    <t>03.02.2020.</t>
  </si>
  <si>
    <t>ERAF projekta  "Rīgas Angļu ģimnāzijas Zvārdes ielā 1, Rīgā, piebūves būvniecība, nodrošinot ergonomiskas mācību vides ierīkošanu un inovatīvu informācijas un komunikācijas tehnoloģiju risinājumu ieviešanu" īstenošana</t>
  </si>
  <si>
    <t>31.07.2020.</t>
  </si>
  <si>
    <t>13.08.2020.</t>
  </si>
  <si>
    <t>01.10.2020.</t>
  </si>
  <si>
    <t>05.10.2020.</t>
  </si>
  <si>
    <t>14.10.2020.</t>
  </si>
  <si>
    <t>03.11.2020.</t>
  </si>
  <si>
    <t>Investīciju projektu finansēšana (saistību pārjaunojums)</t>
  </si>
  <si>
    <t>30.12.2020.</t>
  </si>
  <si>
    <t>EKII projekta (Nr. EKII-3/21) "Viedo tehnoloģiju ieviešana Rīgas pilsētas apgaismojuma sistēmā" īstenošana</t>
  </si>
  <si>
    <t>26.02.2021.</t>
  </si>
  <si>
    <t>ERAF projekta (Nr.5.6.2.0/17/I/030) "Skanstes teritorijas revitalizācijas 1.kārta" īstenošana</t>
  </si>
  <si>
    <t>19.03.2021.</t>
  </si>
  <si>
    <t>ERAF projekta (Nr. 5.6.1.0/17/I/001) "Kultūras un sporta kvartāla izveide Grīziņkalna apkaimē" īstenošana</t>
  </si>
  <si>
    <t>15.04.2021.</t>
  </si>
  <si>
    <t>ERAF projekta (Nr. 5.1.1.0/17/I/004) "Bolderājas pretplūdu pasākumi" īstenošana</t>
  </si>
  <si>
    <t>26.04.2021.</t>
  </si>
  <si>
    <t>13.05.2021.</t>
  </si>
  <si>
    <t>29.07.2021.</t>
  </si>
  <si>
    <t>19.08.2021.</t>
  </si>
  <si>
    <t>25.08.2021.</t>
  </si>
  <si>
    <t>ERAF projekta (Nr. 8.1.2.0/20/I/001) "Rīgas Valsts 3.ģimnāzijas Grēcinieku ielā 10 un Rīgas Valsts vācu ģimnāzijas Āgenskalna ielā 21A mācību telpu modernizēšana, nodrošinot ergonomiskas mācību vides ierīkošanu un inovatīvu informācijas un komunikācijas tehnoloģiju risinājumu ieviešanu" īstenošana</t>
  </si>
  <si>
    <t>30.09.2021.</t>
  </si>
  <si>
    <t>08.10.2021.</t>
  </si>
  <si>
    <t>27.10.2021.</t>
  </si>
  <si>
    <t>26.11.2021.</t>
  </si>
  <si>
    <t>22.12.2021.</t>
  </si>
  <si>
    <t>25.03.2022.</t>
  </si>
  <si>
    <t>06.06.2022.</t>
  </si>
  <si>
    <t>05.07.2022.</t>
  </si>
  <si>
    <t>12.07.2022.</t>
  </si>
  <si>
    <t>08.08.2022.</t>
  </si>
  <si>
    <t>16.08.2022.</t>
  </si>
  <si>
    <t>07.09.2022.</t>
  </si>
  <si>
    <t>18.10.2022.</t>
  </si>
  <si>
    <t>07.11.2022.</t>
  </si>
  <si>
    <t>07.12.2022.</t>
  </si>
  <si>
    <t>02.05.2023.</t>
  </si>
  <si>
    <t>11.07.2023.</t>
  </si>
  <si>
    <t>02.08.2023.</t>
  </si>
  <si>
    <t>16.08.2023.</t>
  </si>
  <si>
    <t>31.08.2023.</t>
  </si>
  <si>
    <t>07.09.2023.</t>
  </si>
  <si>
    <t>11.09.2023.</t>
  </si>
  <si>
    <t>27.09.2023.</t>
  </si>
  <si>
    <t>01.11.2023.</t>
  </si>
  <si>
    <t>06.04.2024.</t>
  </si>
  <si>
    <t>04.06.2024.</t>
  </si>
  <si>
    <t>27.06.2024.</t>
  </si>
  <si>
    <t>06.08.2024.</t>
  </si>
  <si>
    <t>07.08.2024.</t>
  </si>
  <si>
    <t>10.09.2024.</t>
  </si>
  <si>
    <t>04.10.2024.</t>
  </si>
  <si>
    <t>DekaBank Deutsche Girozentrale</t>
  </si>
  <si>
    <t>Dienvidu tilta būvniecības finansēšanas saistības</t>
  </si>
  <si>
    <t>28.08.2019.</t>
  </si>
  <si>
    <t>Vorarlberger Landes- Und Hypothekenbank AG</t>
  </si>
  <si>
    <t xml:space="preserve">FMS  Wertmanagement AöR </t>
  </si>
  <si>
    <t xml:space="preserve">DekaBank Deutsche Girozentrale </t>
  </si>
  <si>
    <t>FMS  Wertmanagement AöR</t>
  </si>
  <si>
    <t>Norddeutsche Landesbank Girozentrale</t>
  </si>
  <si>
    <t>25.11.2019.</t>
  </si>
  <si>
    <t>Landesbank Baden-Wurttemberg, London Branch</t>
  </si>
  <si>
    <t>AB Svensk Exportkredit</t>
  </si>
  <si>
    <t>Intesa Sanpaolo S.p.A.</t>
  </si>
  <si>
    <t>Landesbank Baden-Wurttemberg, London Branch of CityPoint</t>
  </si>
  <si>
    <t xml:space="preserve">Landesbank Baden-Wurttemberg, London Branch of CityPoint </t>
  </si>
  <si>
    <t>Barclays Bank Ireland</t>
  </si>
  <si>
    <t>18.08.2022.</t>
  </si>
  <si>
    <t xml:space="preserve">AB Svensk Exportkredit </t>
  </si>
  <si>
    <t>DnB Nor Bank ASA</t>
  </si>
  <si>
    <t>22.12.2005.</t>
  </si>
  <si>
    <t>31.07.2007.</t>
  </si>
  <si>
    <t>04.11.2009.</t>
  </si>
  <si>
    <t>23.12.2009.</t>
  </si>
  <si>
    <t>30.11.2010.</t>
  </si>
  <si>
    <t>22.11.2012.</t>
  </si>
  <si>
    <t>20.12.2012.</t>
  </si>
  <si>
    <t>18.06.2013.</t>
  </si>
  <si>
    <t>12.11.2013.</t>
  </si>
  <si>
    <t>04.12.2014.</t>
  </si>
  <si>
    <t>31.10.2016.</t>
  </si>
  <si>
    <t>02.12.2015.</t>
  </si>
  <si>
    <t>28.12.2018.</t>
  </si>
  <si>
    <t>Citas ilgtermiņa saistības</t>
  </si>
  <si>
    <t>Kopā saistības</t>
  </si>
  <si>
    <t>1. pielikums paskaidrojuma rakstam un Rīgas domes priekšsēdētāja</t>
  </si>
  <si>
    <t xml:space="preserve">Rīgas valstspilsētas pašvaldības aizņēmumu, galvojumu un ilgtermiņa saistību apmērs </t>
  </si>
  <si>
    <r>
      <t xml:space="preserve">Saistību apmērs* </t>
    </r>
    <r>
      <rPr>
        <i/>
        <sz val="11"/>
        <rFont val="Times New Roman"/>
        <family val="1"/>
        <charset val="186"/>
      </rPr>
      <t>euro</t>
    </r>
  </si>
  <si>
    <t>Turpmākajos
gados</t>
  </si>
  <si>
    <t>Kopā</t>
  </si>
  <si>
    <t>Aizņēmumi - kopā, t.sk.:</t>
  </si>
  <si>
    <t xml:space="preserve">VeloBank
</t>
  </si>
  <si>
    <t>Luminor Bank AS</t>
  </si>
  <si>
    <t>Projekta "Mežaparka Lielās estrādes rekonstrukcija" īstenošana</t>
  </si>
  <si>
    <t>Projekta "Mežaparka Lielās estrādes rekonstrukcija" B daļas 1.posma īstenošana</t>
  </si>
  <si>
    <t>Projekta  "Satiksmes pārvada pār dzelzceļu pie Brasas stacijas pārbūve" īstenošana</t>
  </si>
  <si>
    <t>Projekta  "Pirmsskolas izglītības iestādes "Bizmārīte" Motoru ielā, Rīgā, telpu pārbūve pirmsskolas izglītības programmas vajadzībām" īstenošana</t>
  </si>
  <si>
    <t>Projekta "Krasta ielas veloceļa izbūve" īstenošana</t>
  </si>
  <si>
    <t xml:space="preserve">Kompleksu energoefektivitātes pasākumu īstenošana siltumnīcefekta gāzu emisijas samazināšanai Rīgas pilsētas pašvaldības izglītības iestādēs </t>
  </si>
  <si>
    <t>Projekta  "Veloceļa "Centrs-Ķengarags-Rumbula-Dārziņi" posma no Dienvidu tilta līdz Ķengaraga ielai izbūve" un projekta "Mežrozīšu ielas pārbūve no Stūrmaņu ielas līdz ielas galam pie ēkas Nr.34" īstenošana</t>
  </si>
  <si>
    <t>Projekta  "Pretkritienu sistēmas tehnoloģijas ieviešana sociālās aprūpes centros un klientu mājās - viedā pacientu uzraudzības sistēma" īstenošana</t>
  </si>
  <si>
    <t>Projekta "Kompleksi energoefektivitātes pasākumi siltumnīcefekta gāzu emisijas samazināšanai 6 Rīgas pašvaldības iestādes ēkās", projekta "Kompleksi energoefektivitātes pasākumi siltumnīcefekta gāzu emisijas samazināšanai 8 izglītības iestādes ēkās Rīgā" un projekta "Kompleksi energoefektivitātes pasākumi siltumnīcefekta gāzu emisijas samazināšanai 20 izglītības iestādes ēkās Rīgā" īstenošana</t>
  </si>
  <si>
    <t>Projekta  "Rīgas pilsētas videonovērošanas sistēmas attīstība" īstenošana</t>
  </si>
  <si>
    <t>Projekta "Ietves izbūve Sarkandaugavas ielas posmā no Ceļinieku ielas līdz Allažu ielai" un projekta "Autonovietņu kā īslaicīgas lietošanas būves izbūve ielu sarkano līniju robežās" īstenošana</t>
  </si>
  <si>
    <t>Projekta "Mežaparka Lielās estrādes rekonstrukcija” B daļas 2. posma īstenošana</t>
  </si>
  <si>
    <t>Projekta  "Izglītības sistēmas digitalizācija mācību procesa  kvalitatīvai nodrošināšanai attālināti" īstenošana</t>
  </si>
  <si>
    <t>Projekta "E-pakalpojuma “Iztikas līdzekļu deklarācija” ieviešana sociālās palīdzības izvērtēšanai attālināti" īstenošana</t>
  </si>
  <si>
    <t>Projekta  "Jaunas pirmsskolas izglītības iestādes izveide ēkā Slāvu ielā 19, Rīgā" īstenošana</t>
  </si>
  <si>
    <t>Projekta  "Jaunas pirmsskolas izglītības iestādes izveide ēkā Rūpniecības ielā 21, Rīgā" īstenošana</t>
  </si>
  <si>
    <t>Ugunsaizsardzības sistēmu izbūves darbi Rīgas pilsētas izglītības iestāžu ēkās</t>
  </si>
  <si>
    <t>Projekta "Veloceļš "Centrs - Ziepniekkalns"" īstenošana</t>
  </si>
  <si>
    <t>Projekta "Izlases veida vienkāršotas atjaunošanas darbi Rīgas Valda Zālīša sākumskolas ēkā Kalpaka bulvārī 8, Rīgā" īstenošana</t>
  </si>
  <si>
    <t>Projekta "Izlases veida vienkāršotas atjaunošanas darbi Rīgas Juglas vidusskolas ēkā Malienas ielā 89, Rīgā" īstenošana</t>
  </si>
  <si>
    <t>Projekta "Izlases veida vienkāršotas atjaunošanas darbi Rīgas Hanzas vidusskolas ēkā Grostonas ielā 5, Rīgā" īstenošana</t>
  </si>
  <si>
    <t>Projekta "Izlases veida vienkāršotas atjaunošanas darbi 2 Rīgas vispārējās izglītības iestādēs" īstenošana</t>
  </si>
  <si>
    <t>Projekta "Izlases veida vienkāršotas atjaunošanas darbi Rīgas Ziepniekkalna vidusskolas ēkā Ozolciema ielā 26" īstenošana</t>
  </si>
  <si>
    <t>Projekta "Satiksmes pārvada pār Kārļa Ulmaņa gatvi Jūrkalnes ielā remontdarbi" īstenošana</t>
  </si>
  <si>
    <t>Projekta "Izlases veida vienkāršotas atjaunošanas darbi Rīgas 7.pamatskolas ēkā Jaunciema 4.šķērslīnijā 4" īstenošana</t>
  </si>
  <si>
    <t>KF projekta (Nr.6.1.3.1/18/I/001) "Satiksmes pārvads pār sliežu ceļiem dzelzceļa līnijā Rīga-Skulte ar pievedceļiem" īstenošana</t>
  </si>
  <si>
    <t>Rīgas pilsētas pašvaldības iestāžu higiēnas prasību nodrošināšanas darbu investīciju projektu īstenošana</t>
  </si>
  <si>
    <t>Projekta "Tīkla infrastruktūras izveide Rīgas domes Izglītības, kultūras un sporta departamenta padotības iestādēs" īstenošana</t>
  </si>
  <si>
    <t>Projekta "Rīgas pilsētas pašvaldības Pļavnieku, Jaunciema un Bolderājas kapu reģistra un apbedījumu vietu digitalizācija" īstenošana</t>
  </si>
  <si>
    <t>Projekta "Tehnoloģiskais nodrošinājums kompetenču izglītības īstenošanai un STEM priekšmetu apguves veicināšanai" īstenošana</t>
  </si>
  <si>
    <t>Rīgas pilsētas pašvaldības iestāžu higiēnas prasību nodrošināšanas darbu investīciju projektu īstenošana (12 pirmsskolas izglītības iestādēs)</t>
  </si>
  <si>
    <t>Rīgas pilsētas pašvaldības iestāžu higiēnas prasību nodrošināšanas darbu investīciju projektu īstenošana: Rīgas 36.pirmsskolas izglītības iestāde, Rīgas pirmsskolas izglītības iestāde "Margrietiņa", Rīgas pirmsskolas izglītības iestāde "Zīļuks"</t>
  </si>
  <si>
    <t>Projekta "Sporta laukuma izbūves darbi Rīgas 75.vidusskolai Ogres ielā 9" īstenošana</t>
  </si>
  <si>
    <t>Projekta "Veloceļš "Imanta-Daugavgrīva"" īstenošana</t>
  </si>
  <si>
    <t>Projekta "Ēkas Ojāra Vācieša ielā 2 funkciju nomaiņa" īstenošana</t>
  </si>
  <si>
    <t>Projekta "Rīgas pilsētas pašvaldības administratīvās teritorijas digitālais dvīnis" īstenošana</t>
  </si>
  <si>
    <t>KF projekta (Nr.6.1.3.1/19/I/001) "Austrumu maģistrāles posma Ieriķu iela-Vietalvas iela 1.kārta: posms no Ūnijas ielas līdz Staiceles ielai" īstenošana</t>
  </si>
  <si>
    <t>Projekta "Higiēnas prasību nodrošināšana Rīgas pirmsskolas izglītības iestādē "Dzilniņa" Dzilnas ielā 20 un Rīgas 259.pirmsskolas izglītības iestādē Jāņa Grestes ielā 3"   īstenošana</t>
  </si>
  <si>
    <t>Projekta "Higiēnas prasību nodrošināšana Rīgas 233.pirmsskolas izglītības iestādē Madonas ielā 24B un Rīgas 110.pirmsskolas izglītības iestādē Baltāsbaznīcas ielā 29"   īstenošana</t>
  </si>
  <si>
    <t>Projekta "Higiēnas prasību nodrošināšana Rīgas sociālās aprūpes centrā "Stella maris" Birzes ielā      54 k-3"   īstenošana</t>
  </si>
  <si>
    <t>Projekta "Higiēnas prasību nodrošināšana Rīgas sociālās aprūpes centrā "Mežciems" Malienas ielā 3A"    īstenošana</t>
  </si>
  <si>
    <t>Projekta “Higiēnas prasību nodrošināšana Rīgas pirmsskolas izglītības iestādē “Zvaniņš” Imantas 18.līnijā 5A”   īstenošana</t>
  </si>
  <si>
    <t>Projekta “Higiēnas prasību nodrošināšana Rīgas pirmsskolas izglītības iestādē “Zīļuks” Hipokrāta ielā 25A”  īstenošana</t>
  </si>
  <si>
    <t>Projekta “Higiēnas prasību nodrošināšana Rīgas pirmsskolas izglītības iestādē “Saulespuķe” Maskavas ielā 289”   īstenošana</t>
  </si>
  <si>
    <t>Projekta “Higiēnas prasību nodrošināšana Rīgas 258. pirmsskolas izglītības iestādē Tīnūžu ielā 1”  īstenošana</t>
  </si>
  <si>
    <t>Projekta “Higiēnas prasību nodrošināšana Rīgas 234. pirmsskolas izglītības iestādē Kurzemes prospektā 86C”  īstenošana</t>
  </si>
  <si>
    <t>Projekta “Higiēnas prasību nodrošināšana Rīgas 229. pirmsskolas izglītības iestādē Ogres ielā 8”   īstenošana</t>
  </si>
  <si>
    <t>Projekta “Ēkas Kalnciema ielā 160C atjaunošanas darbi Rīgas Valdorfskolas izvietošanai” īstenošana</t>
  </si>
  <si>
    <t>Projekta “Higiēnas prasību nodrošināšana Rīgas 42. pirmsskolas izglītības iestādē Sofijas ielā 3”  īstenošana</t>
  </si>
  <si>
    <t>Projekta “Higiēnas prasību nodrošināšana Rīgas 259. pirmsskolas izglītības iestādē Jāņa Grestes ielā 3”   īstenošana</t>
  </si>
  <si>
    <t>Projekta “Higiēnas prasību nodrošināšana Rīgas 243. pirmsskolas izglītības iestādē Saktas ielā 3A”  īstenošana</t>
  </si>
  <si>
    <t>Projekta “Higiēnas prasību nodrošināšana Rīgas 112. pirmsskolas izglītības iestādē Brīvības gatvē 363A”  īstenošana</t>
  </si>
  <si>
    <t>Projekta “Higiēnas prasību nodrošināšana Rīgas Ziedoņdārza pirmsskolā Matīsa ielā 75”   īstenošana</t>
  </si>
  <si>
    <t>Projekta “Rīgas Juglas vidusskolas ēkas Malienas ielā 89 atjaunošanas darbi”  īstenošana</t>
  </si>
  <si>
    <t>Projekta “Higiēnas prasību nodrošināšana Rīgas Zolitūdes pirmsskolā  Imantas 18.līnijā 3A”  īstenošana</t>
  </si>
  <si>
    <t>Projekta “Higiēnas prasību nodrošināšana Rīgas 8. pirmsskolas izglītības iestādē Parādes ielā 24A”   īstenošana</t>
  </si>
  <si>
    <t>Projekta “Higiēnas prasību nodrošināšana Rīgas 210. pirmsskolas izglītības iestādē Brūžu ielā 6”  īstenošana</t>
  </si>
  <si>
    <t>Projekta “Teritorijas labiekārtošanas darbi Rīgas Juglas vidusskolas teritorijā Malienas ielā 89”  īstenošana</t>
  </si>
  <si>
    <t>Projekta “Teritorijas atjaunošanas darbi higiēnas prasību nodrošināšanai Rīgas 154. pirmsskolas izglītības iestādē Andromedas gatvē 3”  īstenošana</t>
  </si>
  <si>
    <t>Projekta “Teritorijas atjaunošanas darbi higiēnas prasību nodrošināšanai Rīgas 275. pirmsskolas izglītības iestādē “Austriņa” Dižozolu ielā 6” īstenošana</t>
  </si>
  <si>
    <t>Projekta “Teritorijas atjaunošanas darbi higiēnas prasību nodrošināšanai Rīgas 141. pirmsskolas izglītības iestādē “Kastanītis” Stērstu ielā 19”  īstenošana</t>
  </si>
  <si>
    <t>Projekta “Iekštelpu atjaunošanas darbi higiēnas prasību nodrošināšanai Rīgas 36. pirmsskolas izglītības iestādē Lugažu ielā 8”  īstenošana</t>
  </si>
  <si>
    <t>Projekta “Iekštelpu atjaunošanas darbi higiēnas prasību nodrošināšanai Rīgas 251. pirmsskolas izglītības iestādē “Mežciems” Mežciema ielā 43A”   īstenošana</t>
  </si>
  <si>
    <t>Projekta “Iekštelpu atjaunošanas darbi higiēnas prasību nodrošināšanai Rīgas pirmsskolas izglītības iestādē “Zīļuks” Hipokrāta ielā 25A” īstenošana</t>
  </si>
  <si>
    <t>2022. gada prioritārā investīciju projekta “Sarkandaugavas apkaimes kultūras un dabas mantojuma revitalizācija un jaunu pakalpojumu ieviešana (Aldara parka pārbūves 3. kārtas 2. posms)” īstenošana</t>
  </si>
  <si>
    <t>Projekta “Iekštelpu atjaunošanas darbi higiēnas prasību nodrošināšanai Rīgas 216. pirmsskolas izglītības iestādē Salaspils ielā 10, Rīgā” īstenošana</t>
  </si>
  <si>
    <t>Projekta “Iekštelpu atjaunošanas darbi higiēnas prasību nodrošināšanai Rīgas 221. pirmsskolas izglītības iestādē Kazarmu ielā 1A, Rīgā” īstenošana</t>
  </si>
  <si>
    <t>Projekta “Iekštelpu atjaunošanas darbi higiēnas prasību nodrošināšanai Rīgas 27. pirmsskolas izglītības iestādē Stendes ielā 4, Rīgā”  īstenošana</t>
  </si>
  <si>
    <t>Projekta “Iekštelpu atjaunošanas darbi higiēnas prasību nodrošināšanai Rīgas Ziepniekkalna pirmsskolā Svētes ielā 7, Rīgā”   īstenošana</t>
  </si>
  <si>
    <t>Projekta “Iekštelpu atjaunošanas darbi higiēnas prasību nodrošināšanai Rīgas 209. pirmsskolas izglītības iestādē “Bitīte” Bišu ielā 5, Rīgā” īstenošana</t>
  </si>
  <si>
    <t>Projekta “Iekštelpu atjaunošanas darbi higiēnas prasību nodrošināšanai Rīgas pirmsskolas izglītības iestādē “Kamolītis” Iļģuciema ielā 4, Rīgā”  īstenošana</t>
  </si>
  <si>
    <t>Projekta “Iekštelpu atjaunošanas darbi higiēnas prasību nodrošināšanai Rīgas pirmsskolas izglītības iestādē “Dzirnaviņas” Tālavas gatvē 7, Rīgā”   īstenošana</t>
  </si>
  <si>
    <t>Projekta “Iekštelpu atjaunošanas darbi higiēnas prasību nodrošināšanai Rīgas pirmsskolas izglītības iestādē “Annele” Anniņmuižas bulvārī 78, Rīgā”   īstenošana</t>
  </si>
  <si>
    <t>Projekta “Iekštelpu atjaunošanas darbi un teritorijas atjaunošanas darbi higiēnas prasību nodrošināšanai 172. pirmsskolas izglītības iestādē Glūdas ielā 5, Rīgā” īstenošana</t>
  </si>
  <si>
    <t>Projekta “Iekštelpu atjaunošanas darbi un teritorijas atjaunošanas darbi higiēnas prasību nodrošināšanai Rīgas 173. pirmsskolas izglītības iestādē Maskavas ielā 254, Rīgā”   īstenošana</t>
  </si>
  <si>
    <t>Projekta “Teritorijas atjaunošanas darbi higiēnas prasību nodrošināšanai  Rīgas pirmsskolas izglītības iestādē “Pienenītes” Mores ielā 8, Rīgā”   īstenošana</t>
  </si>
  <si>
    <t>Projekta “Teritorijas labiekārtošanas darbi higiēnas prasību nodrošināšanai Rīgas Igauņu pamatskolas esošajā teritorijā Atgāzenes ielā 26, Rīgā”  īstenošana</t>
  </si>
  <si>
    <t>Projekta “Iekštelpu atjaunošanas darbi higiēnas prasību nodrošināšanai Rīgas 41.vidusskolas ēkā Slokas ielā 49A, Rīgā”  īstenošana</t>
  </si>
  <si>
    <t>Projekta “Iekštelpu atjaunošanas darbi higiēnas prasību nodrošināšanai Rīgas Ziepniekkalna vidusskolas ēkā Ozolciema ielā 26, Rīgā”  īstenošana</t>
  </si>
  <si>
    <t>Projekta “Iekštelpu atjaunošanas darbi higiēnas prasību nodrošināšanai Rīgas 7.pamatskolas ēkā Jaunciema 4.šķērslīnijā 4, Rīgā” investīciju īstenošana</t>
  </si>
  <si>
    <t>Projekta “Iekštelpu atjaunošanas darbi higiēnas prasību nodrošināšanai Rīgas Arkādijas vidusskolas ēkā Melnsila ielā 6, Rīgā” īstenošana</t>
  </si>
  <si>
    <t>Projekta  “Laivu ielas un jaunas ielas izbūve Lucavsalā” īstenošana</t>
  </si>
  <si>
    <t>Projekta “Jorģa Zemitāna tilta būvprojekta izstrāde” īstenošana</t>
  </si>
  <si>
    <t>Projekta “Teritorijas labiekārtošanas darbi (celiņu atjaunošana) Rīgas 8.pirmsskolas izglītības iestādē Parādes ielā 24A”  īstenošana</t>
  </si>
  <si>
    <t>Projekta “Teritorijas labiekārtošanas darbi (celiņu atjaunošana) Rīgas 262.pirmsskolas izglītības iestādē Jukuma Vācieša ielā 2E” īstenošana</t>
  </si>
  <si>
    <t>Projekta “Teritorijas labiekārtošanas darbi (celiņu atjaunošana) Rīgas 267.pirmsskolas izglītības iestādē Dravnieku ielā 8”  īstenošana</t>
  </si>
  <si>
    <t>Projekta “Iekštelpu atjaunošanas darbi higiēnas prasību nodrošināšanai Rīgas 215.pirmsskolas izglītības iestādē Usmas ielā 10”   īstenošana</t>
  </si>
  <si>
    <t>ERAF projekta (Nr.4.2.2.0/21/A/082) “Energoefektivitātes paaugstināšanas darbi sporta skolas "Arkādija" Rīgas sporta manēžas ēkā Kojusalas ielā 9, Rīgā” īstenošana</t>
  </si>
  <si>
    <t>ERAF projekta (Nr.4.2.2.0/21/A/078) “Energoefektivitātes paaugstināšanas darbi Rīgas Jauno tehniķu centra ēkā Bauskas ielā 88, Rīgā” īstenošana</t>
  </si>
  <si>
    <t>Projekta “Teritorijas labiekārtošanas darbi (celiņu atjaunošana)  Rīgas 74. pirmsskolas izglītības iestādē Jāņa Daliņa ielā 6A” īstenošana</t>
  </si>
  <si>
    <t>ERAF projekta (Nr.4.2.2.0/21/A/070) “Energoefektivitātes paaugstināšanas darbi Rīgas 63.vidusskolas ēkā Baltezera ielā 6, Rīgā” īstenošana</t>
  </si>
  <si>
    <t>ERAF projekta (Nr.4.2.2.0/21/A/084) “Energoefektivitātes paaugstināšanas darbi Rīgas pašvaldības kultūras iestāžu apvienības Kultūras centra "Iļģuciems" ēkā Lidoņu ielā 27 k-2, Rīgā” īstenošana</t>
  </si>
  <si>
    <t>ERAF projekta (Nr.4.2.2.0/21/A/076) “Energoefektivitātes paaugstināšanas darbi Rīgas 9.vidusskolas ēkā Stāmerienas ielā 8, Rīgā” īstenošana</t>
  </si>
  <si>
    <t>KF projekta (Nr.6.1.7.1/22/I/001) “Eiropas nozīmes dzelzceļa infrastruktūras Rail Baltica integrēšana Rīgas valstspilsētas centra infrastruktūrā” īstenošana</t>
  </si>
  <si>
    <t>ERAF projekta  (Nr.9.3.1.3/22/I/001) “Sabiedrībā balstītu sociālo pakalpojumu infrastruktūras attīstība Priedaines ielā 11, Rīgā” īstenošana</t>
  </si>
  <si>
    <t>Projekta “Teritorijas labiekārtošanas darbi (žogu un celiņu atjaunošana) Rīgas valstspilsētas pašvaldības sešās pirmsskolas izglītības iestādēs" īstenošana</t>
  </si>
  <si>
    <t>Projekta “Teritorijas labiekārtošanas darbi (žogu atjaunošana) Rīgas valstspilsētas pašvaldības četrās pirmsskolas izglītības iestādēs" īstenošana</t>
  </si>
  <si>
    <t>Projekta “Energoefektivitātes uzlabošanas darbi Rīgas valstspilsētas pašvaldības divās izglītības iestādēs"  īstenošana</t>
  </si>
  <si>
    <t>Projekta “Teritorijas labiekārtošanas darbi (rotaļu laukumu atjaunošana) Rīgas valstspilsētas pašvaldības trijās pirmsskolas izglītības iestādēs"   īstenošana</t>
  </si>
  <si>
    <t>Projekta “Rotaļu laukumu atjaunošanas darbi Rīgas valstspilsētas pašvaldības trijās pirmsskolas izglītības iestādēs"  īstenošana</t>
  </si>
  <si>
    <t>Projekta “Ventilācijas sistēmu izbūves darbi divās izglītības iestādēs: Ziemeļvalstu ģimnāzijā Paula Lejiņa ielā 12 un Rīgas 45.vidusskolā Ropažu ielā 34, Rīgā”    īstenošana</t>
  </si>
  <si>
    <t>Projekta “Trīs izglītības iestāžu ēku atjaunošanas darbi skolu tīkla optimizācijas ietvaros: Rīgas 45.vidusskolā Gaujas ielā 23, Rīgas Iļģuciema vidusskolā Dzirciema ielā 109 un Rīgas Juglas vidusskolā Malienas ielā 89, Rīgā”   īstenošana</t>
  </si>
  <si>
    <t>Projekta “Trīs vispārējās izglītības iestāžu ēku atjaunošana: Rīgas Natālijas Draudziņas vidusskolā Bruņinieku ielā 24A, Rīgas 71.vidusskolā Grīvas ielā 26 un Rīgas Valda Zālīša sākumskolā Kalpaka bulvārī 8”  īstenošana</t>
  </si>
  <si>
    <t>Projekta “Ēkas atjaunošanas darbi skolu tīkla optimizācijas ietvaros Rīgas Arkādijas vidusskolā Pārslas ielā 14, Rīgā”  īstenošana</t>
  </si>
  <si>
    <t>Projekta “Āra sporta infrastruktūras izveide Rīgas 63. pamatskolai Baltezera ielā 6,  lai labiekārtotu mācību vidi un nodrošinātu izglītojamajiem veselībai drošus apstākļus”  īstenošana</t>
  </si>
  <si>
    <t>Projekta “Iekštelpu atjaunošanas darbi Rīgas valstspilsētas pašvaldības trijās pirmsskolas izglītības iestādēs: Rīgas pirmsskolas izglītības iestādē "Dardedze" Slokas ielā 209, Rīgas 36.pirmsskolas izglītības iestādē Lugažu ielā 8 un Rīgas 209.pirmsskolas izglītības iestādē "Bitīte" Bišu ielā 5, Rīgā”  īstenošana</t>
  </si>
  <si>
    <t>Projekta “Iekštelpu atjaunošanas darbi Rīgas 110.pirmsskolas izglītības iestādē Baltāsbaznīcas ielā 29, Rīgā”  īstenošana</t>
  </si>
  <si>
    <t>Projekta “Teritorijas labiekārtošanas darbi (celiņu atjaunošana) Rīgas valstspilsētas pašvaldības trijās pirmsskolas izglītības iestādēs: Rīgas pirmsskolas izglītības iestādē "Cielaviņa" Dammes ielā 42, Rīgas 264.pirmsskolas izglītības iestādē "Zelta atslēdziņa"  Imantas 18. līnijā 1 un Rīgas pirmsskolas izglītības iestādē "Riekstiņš" Riekstu ielā 14”   īstenošana</t>
  </si>
  <si>
    <t>Projekta “Teritorijas labiekārtošanas darbi (žogu atjaunošana) Rīgas valstspilsētas pašvaldības trijās pirmsskolas izglītības iestādēs: Rīgas 40.pirmsskolas izglītības iestādē Zilupes ielā 2, Rīgas 125.pirmsskolas izglītības iestādē Salacas ielā 28 un Rīgas 220.pirmsskolas izglītības iestādē Izvaltas ielā 2”  īstenošana</t>
  </si>
  <si>
    <t>Projekta “Energoefektivitātes uzlabošanas darbi Rīgas valstspilsētas pašvaldības trijās pirmsskolas izglītības iestādēs: Rīgas 81.pirmsskolas izglītības iestādē Grīvas ielā 15, Rīgas pirmsskolas izglītības iestādē "Pasaciņa" Eiženijas ielā 8 un Rīgas Grīziņkalna pirmsskolā Vārnu ielā 13A”   īstenošana</t>
  </si>
  <si>
    <t>Prioritārā investīciju projekta “Uzvaras parka atjaunošana un teritorijas labiekārtošana” īstenošana</t>
  </si>
  <si>
    <t>31.07.2023.</t>
  </si>
  <si>
    <t>ERAF projekta  (Nr.4.2.2.0/22/A008) “Energoefektivitātes paaugstināšanas darbi Rīgas pašvaldības policijas ēkā Detlava Brantkalna ielā 21” īstenošana</t>
  </si>
  <si>
    <t>ERAF projekta (Nr.5.6.1.0/17/I/001) “Kultūras un sporta kvartāla izveide Grīziņkalna apkaimē” īstenošana</t>
  </si>
  <si>
    <t>Projekta  “Iekštelpu atjaunošanas darbi Rīgas valstspilsētas pašvaldības divās pirmsskolas izglītības iestādēs: Rīgas Ziepniekkalna pirmsskolā Svētes ielā 7 un Rīgas 216.  pirmsskolas izglītības iestādē Salaspils ielā 10, Rīgā"  īstenošana</t>
  </si>
  <si>
    <t>Projekta  “Iekštelpu atjaunošanas darbi Rīgas 169.pirmsskolas izglītības iestādē Viestura prospektā 27, Rīgā"  īstenošana</t>
  </si>
  <si>
    <t>Projekta  “Iekštelpu atjaunošanas darbi Rīgas valstspilsētas pašvaldības divās pirmsskolas izglītības iestādēs: Rīgas 21.pirmsskolas izglītības iestādē "Laimiņa" Kalngales ielā 2 un Rīgas pirmsskolas izglītības iestādē "Mežaparks" Stokholmas ielā 3A" īstenošana</t>
  </si>
  <si>
    <t>Projekta “Āra sporta infrastruktūras izveide Rīgas Zolitūdes ģimnāzijai Ruses ielā 22"  īstenošana</t>
  </si>
  <si>
    <t>Projekta  “Jaunā mācību satura dabaszinātņu un tehnoloģiju jomu mācību centru izveide izglītības iestādēs" īstenošana</t>
  </si>
  <si>
    <t>Projekta “Teritorijas labiekārtošanas darbi (celiņu atjaunošana) Rīgas valstspilsētas pašvaldības trijās pirmsskolas izglītības iestādēs: Rīgas pirmsskolas izglītības iestādē "Pūcīte" Ērgļu ielā 1, Rīgas 221. pirmsskolas izglītības iestādē Kazarmu ielā 1A un Rīgas 241. pirmsskolas izglītības iestādē Hipokrāta ielā 25, Rīgā” īstenošana</t>
  </si>
  <si>
    <t>Projekta  “Hipokrāta ielas un Malienas ielas krustojuma pārbūve un Kvēles ielas posma no Malienas ielas līdz Palsas ielai izbūve"  īstenošana</t>
  </si>
  <si>
    <t>ERAF projekta (Nr.5.5.1.0/20/I/004) “Latviešu strēlnieku laukuma atjaunošana"  īstenošana</t>
  </si>
  <si>
    <t>Projekta  “Izglītības, kultūras un sporta departamenta padotības iestāžu - 8 Rīgas vispārizglītojošo skolu nodrošinājums ar datortehniku un viedtehnoloģijām"  īstenošana</t>
  </si>
  <si>
    <t>Projekta  “Vides pieejamības nodrošināšana Rīgas 66.vidusskolas ēkā Katrīnas ielā 4" īstenošana</t>
  </si>
  <si>
    <t>Projekta  “Āra sporta infrastruktūras izveide Rīgas 41.vidusskolai Slokas ielā 49A"   īstenošana</t>
  </si>
  <si>
    <t>Projekta “Iekštelpu atjaunošanas darbi Rīgas valstspilsētas pašvaldības 2 pirmsskolas izglītības iestādēs: Rīgas 262. pirmsskolas izglītības iestādē Jukuma Vācieša ielā 2E un Rīgas pirmsskolas izglītības iestādē "Māra" Sesku ielā 33B"   īstenošana</t>
  </si>
  <si>
    <t>Projekta  “Iekštelpu atjaunošanas darbi Rīgas valstspilsētas pašvaldības 2 pirmsskolas izglītības iestādēs: Rīgas 223. pirmsskolas izglītības iestādē Aptiekas ielā 12 un Rīgas 192. pirmsskolas izglītības iestādē Kārļa Vatsona ielā 11A"   īstenošana</t>
  </si>
  <si>
    <t>KF projekta  (Nr.6.1.3.1/19/I/001 “Austrumu maģistrāles izbūve posmā Ieriķu iela-Vietalvas iela" īstenošana</t>
  </si>
  <si>
    <t>Projekta “Mūkusalas ielas krastmalas nostiprināšana un saistītās infrastruktūras būvniecība”  īstenošana</t>
  </si>
  <si>
    <t>Galvojumi - kopā, t.sk.:</t>
  </si>
  <si>
    <t>Studiju kredīts</t>
  </si>
  <si>
    <t xml:space="preserve">Sociālās dzīvojamās mājas ēkas Rīgā, Dzirciema ielā 24, būvniecība
</t>
  </si>
  <si>
    <t>AS "SEB banka"</t>
  </si>
  <si>
    <t>Studējošā kredīts</t>
  </si>
  <si>
    <t>27.12.2010.</t>
  </si>
  <si>
    <t>09.11.2011.</t>
  </si>
  <si>
    <t>27.12.2011.</t>
  </si>
  <si>
    <t>13.11.2012.</t>
  </si>
  <si>
    <t>Rīgas domes priekšsēdētājs</t>
  </si>
  <si>
    <t>V. Ķirsis</t>
  </si>
  <si>
    <t>AF projekta (Nr.1.1.1.3.i.0/1/23/I/CFLA/001) “Reģionālas un pilsētas nozīmes veloinfrastruktūras izveide Rīgā un Pierīgā virzienos Rīga–Babīte–Piņķi, Rīga–Ulbroka, Rīga–Ķekava” īstenošana</t>
  </si>
  <si>
    <t>Projekta "Cēsu ielas seguma un ietvju atjaunošana" īstenošana</t>
  </si>
  <si>
    <t>Projekta “Kārļa Mīlenbaha ielas seguma atjaunošana no Lastādijas ielas līdz Dzirnavu ielai” īstenošana</t>
  </si>
  <si>
    <t>Projekta “Asfalta seguma atjaunošana Emmas, Meldru un Atlantijas ielās” īstenošana</t>
  </si>
  <si>
    <t>Projekta  “Lubānas ielas seguma atjaunošana posmā no Andreja Saharova ielas līdz Brāļu Kaudzīšu ielai” īstenošana</t>
  </si>
  <si>
    <t>Projekta “Mīlgrāvja tilta transporta mezgla brauktuves (izņemot tiltu) un brauktuves daļas līdz Emmas ielai seguma atjaunošana” īstenošana</t>
  </si>
  <si>
    <t xml:space="preserve">Projekta “Sesku ielas seguma atjaunošana no Ilūkstes ielas līdz Dārzciema ielai” īstenošana </t>
  </si>
  <si>
    <t>Projekta “Raņķa dambja seguma atjaunošana no Trijādības ielas līdz Uzvaras bulvārim” īstenošana</t>
  </si>
  <si>
    <t xml:space="preserve">Projekta “Biksēres ielas seguma atjaunošana” īstenošana </t>
  </si>
  <si>
    <t xml:space="preserve">Projekta “Seguma atjaunošana Juglas krastmalā no Brīvības gatves līdz Pāles ielai un Juglas ielā līdz Murjāņu ielai” īstenošana </t>
  </si>
  <si>
    <t xml:space="preserve">Projekta  “Biķernieku ielas seguma atjaunošana no Biķernieku ielas 12 līdz Biķernieku ielai 40A” īstenošana </t>
  </si>
  <si>
    <t xml:space="preserve">Projekta  “Pulkveža Brieža ielas seguma atjaunošana no Hanzas ielas līdz Elizabetes ielai” īstenošana </t>
  </si>
  <si>
    <t xml:space="preserve">Projekta “Pērnavas ielas seguma atjaunošana no Augusta Deglava ielas līdz Brīvības ielai” īstenošana </t>
  </si>
  <si>
    <t xml:space="preserve">Projekta  “Dārziņu ielas seguma atjaunošana no Cidoniju ielas līdz Dārziņu 1.līnijai” īstenošana </t>
  </si>
  <si>
    <t xml:space="preserve">Projekta  “Seguma atjaunošana tiltam pār Juglu Brīvības gatvē” īstenošana </t>
  </si>
  <si>
    <t xml:space="preserve">Projekta “Rīgas valstspilsētas pašvaldības ielu seguma periodiskās atjaunošanas darbi desmit  objektu būvniecībai” īstenošana </t>
  </si>
  <si>
    <t xml:space="preserve">Projekta “Ēku renovācijas un atjaunošanas darbi skolu tīkla optimizācijas ietvaros Rīgas 9. vidusskolas ēkā Stāmerienas ielā 8, Rīgā” īstenošana </t>
  </si>
  <si>
    <t xml:space="preserve">Projekta “Iekštelpu atjaunošanas darbi Rīgas valstspilsētas pašvaldības deviņās pirmsskolas izglītības iestādēs” īstenošana </t>
  </si>
  <si>
    <t xml:space="preserve">Projekta  “Ugunsaizsardzības sistēmas izbūves darbi divās vispārējās izglītības iestādēs” īstenošana </t>
  </si>
  <si>
    <t xml:space="preserve">Projekta “Skolu ēku atjaunošana kārtās četrās vispārējās izglītības iestādēs” īstenošana </t>
  </si>
  <si>
    <t>Projekta “Rīgas valstspilsētas pašvaldības ielu seguma periodiskās atjaunošanas darbi piecu objektu būvniecībai” īstenošana</t>
  </si>
  <si>
    <t xml:space="preserve">Projekta “Teritorijas labiekārtošanas darbi (celiņu atjaunošana) Rīgas valstspilsētas pašvaldības astoņās pirmsskolas izglītības iestādēs” īstenošana </t>
  </si>
  <si>
    <t xml:space="preserve"> Projekta “Daugavas sporta nama ēkas Krišjāņa Barona ielā 107, Rīgā, peldbaseina telpu un priekšlaukuma atjaunošanas darbi” īstenošana </t>
  </si>
  <si>
    <t xml:space="preserve">Projekta  “Rīgas valstspilsētas pašvaldības policijas videonovērošanas centra ēkas atjaunošana Lēdurgas ielā 26 (būvdarbi un autoruzraudzība)” īstenošana </t>
  </si>
  <si>
    <t xml:space="preserve">Projekta  “Kārļa Ulmaņa gatves seguma atjaunošanas darbi atsevišķos posmos” īstenošana </t>
  </si>
  <si>
    <t xml:space="preserve">Projekta “Skolu ēku energoefektivitātes uzlabošana divās vispārējās izglītības iestādēs” īstenošana </t>
  </si>
  <si>
    <t xml:space="preserve">Projekta  “Laivu ielas un jaunas ielas izbūve Lucavsalā, 2.etaps” īstenošana </t>
  </si>
  <si>
    <t xml:space="preserve">Projekta “Teritorijas labiekārtošanas darbi (žogu atjaunošana) Rīgas valstspilsētas pašvaldības trijās pirmsskolas izglītības iestādēs” īstenošana </t>
  </si>
  <si>
    <t xml:space="preserve">Projekta  “Teritorijas labiekārtošanas darbi (žogu atjaunošana) Rīgas valstspilsētas pašvaldības četrās pirmsskolas izglītības iestādēs” īstenošana </t>
  </si>
  <si>
    <t xml:space="preserve">Projekta “Energoefektivitātes uzlabošanas darbi Rīgas valstspilsētas pašvaldības divās pirmsskolas izglītības iestādēs” īstenošana </t>
  </si>
  <si>
    <t xml:space="preserve">Projekta “Apkures un ventilācijas sistēmu izbūves darbi Rīgas Valsts klasiskās ģimnāzijas ēkā Vaidavas ielā 6, Rīgā” īstenošana </t>
  </si>
  <si>
    <t xml:space="preserve">Projekta “Ēku renovācijas un atjaunošanas darbi skolu tīkla optimizācijas ietvaros” īstenošana </t>
  </si>
  <si>
    <t xml:space="preserve">Projekta “Āra sporta infrastruktūras izveide Ziemeļvalstu ģimnāzijas lietojumā esošajā teritorijā Paula Lejiņa ielā 12, Rīgā” īstenošana </t>
  </si>
  <si>
    <t xml:space="preserve">Projekta “Jaunā mācību satura dabaszinātņu un tehnoloģiju jomu mācību centru izveide” īstenošana </t>
  </si>
  <si>
    <t xml:space="preserve">Projekta “Āra sporta infrastruktūras izveide Rīgas Franču liceja lietojumā esošajā teritorijā Mēness ielā 8, Rīgā” īstenošana </t>
  </si>
  <si>
    <t xml:space="preserve">Projekta “Jaunā mācību satura dabaszinātņu un tehnoloģiju jomu mācību centra izveide Rīgas Pārdaugavas pamatskolas ēkā Kartupeļu ielā 2, Rīgā” īstenošana </t>
  </si>
  <si>
    <t xml:space="preserve">Projekta  “Skolu ēku atjaunošana kārtās – Rīgas Hanzas vidusskolas ēka Grostonas ielā 5A” īstenošana </t>
  </si>
  <si>
    <t xml:space="preserve">Projekta “Āra sporta infrastruktūras izveide Rīgas 85. pamatskolas lietojumā esošajā teritorijā Purvciema ielā 23A, Rīgā” īstenošana </t>
  </si>
  <si>
    <t xml:space="preserve">Projekta “Āra sporta infrastruktūras izveide un infrastruktūras izveidošana valsts aizsardzības mācību programmas īstenošanai Rīgas 93. vidusskolas lietojumā esošajā teritorijā Sesku ielā 72, Rīgā” īstenošana </t>
  </si>
  <si>
    <t xml:space="preserve">Investīciju projekta “Rīgas valstspilsētas pašvaldības 21 Rīgas vispārizglītojošās skolas mācību vides modernizācija” īstenošana </t>
  </si>
  <si>
    <t xml:space="preserve">Projekta “Rotaļu laukumu atjaunošanas darbi Rīgas valstspilsētas pašvaldības divās pirmsskolas izglītības iestādēs” īstenošana </t>
  </si>
  <si>
    <t xml:space="preserve">Projekta “Mūkusalas ielas krastmalas nostiprināšana un saistītās infrastruktūras būvniecība” īstenošana </t>
  </si>
  <si>
    <t xml:space="preserve">Projekta "Veloceļa izbūve un seguma atjaunošana Vilhelma Purvīša ielā” īstenošana </t>
  </si>
  <si>
    <t xml:space="preserve">Projekta “Pilsētas videonovērošanas tīkla attīstība, izbūvējot jaunus videonovērošanas punktus” īstenošana </t>
  </si>
  <si>
    <t xml:space="preserve">Projekta  “Jorģa Zemitāna tilta pārbūve” īstenošana </t>
  </si>
  <si>
    <t xml:space="preserve">Projekta  “Uzvaras parka teritorijas II kārtas labiekārtošanas darbi Uzvaras bulvārī 15, Rīgā, 1.daļa” īstenošana </t>
  </si>
  <si>
    <t xml:space="preserve">Projekta  “Energoefektivitātes paaugstināšanas darbi Hokeja skolas “Rīga” internāta ēkā Vietalvas ielā 15 k-2, Rīgā” īstenošana </t>
  </si>
  <si>
    <t xml:space="preserve">Projekta “Satiksmes pārvads no Tvaika ielas uz Kundziņsalu” īstenošana </t>
  </si>
  <si>
    <t>Projekta “Ēkas atjaunošana un pielāgošana sociālo
pakalpojumu funkciju veikšanai Burtnieku ielā 37, 1.daļa” īstenošana</t>
  </si>
  <si>
    <t xml:space="preserve">Projekta “Energoefektivitātes paaugstināšanas darbi Rīgas sociālās aprūpes centra “Mežciems” ēkā Malienas iela 3A, Rīgā” īstenošana </t>
  </si>
  <si>
    <t xml:space="preserve">Projekta “Energoefektivitātes paaugstināšanas darbi Bērnu un jauniešu basketbola skolas “Rīga” ēkā Juglas ielā 16, Rīgā” īstenošana </t>
  </si>
  <si>
    <t xml:space="preserve">Projekta “Atjaunošanas un infrastruktūras uzlabošanas darbi Rīgas sociālās aprūpes centra “Gaiļezers” ēkā Hipokrāta ielā 6 un Rīgas sociālās aprūpes centra “Mežciems” ēkā Malienas ielā 3A” īstenošana </t>
  </si>
  <si>
    <t>ziņojumam par Rīgas valstspilsētas pašvaldības 2025. gada budžetu</t>
  </si>
  <si>
    <t>Projekta “Higiēnas prasību nodrošināšana Rīgas pirmsskolas izglītības iestādē “Liepiņa” Viestura prospektā 29” īstenošana</t>
  </si>
  <si>
    <t>Projekta “Higiēnas prasību nodrošināšana Rīgas pirmsskolas izglītības iestādē “Margrietiņa” Slokas ielā 126” īstenošana</t>
  </si>
  <si>
    <t>Rīgas valstspilsētas pašvaldības iestāžu higiēnas prasību nodrošināšanas darbu investīciju projektu īstenošana (Rīgas sociālās aprūpes centrā "Gaiļezers"; 262., 258. un 239. pirmsskolas izglītības iestādē)</t>
  </si>
  <si>
    <t>Projekta “Higiēnas prasību nodrošināšana Rīgas 262. pirmsskolas izglītības iestādē Jukuma Vācieša ielā 2E”   īstenošana</t>
  </si>
  <si>
    <t>Investīciju projekta “Higiēnas prasību nodrošināšana Rīgas Ziedoņdārza pirmsskolā Sparģeļu ielā 1” īstenošana</t>
  </si>
  <si>
    <t>Projekta  “Teritorijas labiekārtošanas darbi (celiņu atjaunošana) Rīgas valstspilsētas pašvaldības trijās pirmsskolas izglītības iestādēs: Rīgas pirmsskolas izglītības iestādē "Māra" Sesku ielā 33B, Rīgas 258.pirmsskolas izglītības iestādē Tīnūžu ielā 1 un Rīgas pirmsskolas izglītības iestādē "Pīlādzītis" Augšielā 8, Rīgā”  īstenošana</t>
  </si>
  <si>
    <t>Investīciju projekta  “Energoefektivitātes uzlabošanas darbi Rīgas Pārdaugavas pamatskolas ēkā Kartupeļu ielā 2" īstenošana</t>
  </si>
  <si>
    <t>AF projekta “Vides pieejamības nodrošināšanas pasākumi Rīgas valstspilsētas pašvaldības 17 sociālo pakalpojumu ēkās” īstenošana</t>
  </si>
  <si>
    <t>Projekta “Iekštelpu atjaunošanas darbi Rīgas valstspilsētas pašvaldības 4 pirmsskolas izglītības iestādēs" īstenošana</t>
  </si>
  <si>
    <t>Projekta “Ārējo kanalizācijas tīklu pieslēgšana centralizētajiem tīkliem un izlases veida labiekārtošanas darbi Rīgas Valdorfskolas lietojumā esošajā teritorijā Kalnciema ielā 160, Rīgā” īstenošana</t>
  </si>
  <si>
    <t>Projekta  “Teritorijas labiekārtošanas darbi (žogu atjaunošana) Rīgas valstspilsētas pašvaldības četrās pirmsskolas izglītības iestādēs” īstenošana</t>
  </si>
  <si>
    <t xml:space="preserve">Projekta  “Trijādības ielas seguma atjaunošana no Kuģu ielas līdz Raņķa dambim” īstenošana </t>
  </si>
  <si>
    <t xml:space="preserve">Projekta “Gustava Zemgala gatves seguma atjaunošana posmā no Ūnijas ielas līdz Brīvības gatvei” īstenošana </t>
  </si>
  <si>
    <t xml:space="preserve">Projekta “Biķernieku ielas seguma atjaunošana no Lielvārdes ielas līdz Ulbrokas ielai” īstenošana </t>
  </si>
  <si>
    <t xml:space="preserve">Projekta “Brīvības gatves seguma atjaunošana no Juglas ielas līdz Jaunciema gatves pārvadam” īstenošana </t>
  </si>
  <si>
    <t xml:space="preserve">Projekta “Rotaļu laukumu atjaunošanas darbi Rīgas valstspilsētas pašvaldības piecās pirmsskolas izglītības iestādēs” īstenošana </t>
  </si>
  <si>
    <t xml:space="preserve">Projekta  “Skolu ēku atjaunošana kārtās sešās vispārējās izglītības iestādēs” īstenošana </t>
  </si>
  <si>
    <t xml:space="preserve">Projekta “Izglītības iestāžu vēsturisko fasāžu atjaunošana Rīgas 49.vidusskolas ēka Krišjāņa Valdemāra ielā 65, Rīgā” īstenošana </t>
  </si>
  <si>
    <t xml:space="preserve">Projekta “Energoefektivitātes paaugstināšanas darbi Hokeja skolas “Rīga” ēkā Vietalvas ielā 15 k-1, Rīgā” īstenošana </t>
  </si>
  <si>
    <t xml:space="preserve">Projekta “Energoefektivitātes paaugstināšanas darbi Rīgas Hanzas vidusskolas sporta zālē Grostonas ielā 5A, Rīgā” īstenošana </t>
  </si>
  <si>
    <t>*Attiecīgajā saimnieciskajā gadā atmaksājamā summa – plānotie saistību pamatsummas un procentu maksājumi atbilstoši noslēgtajiem līgumiem.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</si>
</sst>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0"/>
      <name val="Arial"/>
      <family val="2"/>
      <charset val="186"/>
    </font>
    <font>
      <b/>
      <sz val="12"/>
      <name val="Times New Roman"/>
      <family val="1"/>
      <charset val="186"/>
    </font>
    <font>
      <sz val="11"/>
      <name val="Times New Roman"/>
      <family val="1"/>
      <charset val="186"/>
    </font>
    <font>
      <b/>
      <sz val="16"/>
      <color theme="1"/>
      <name val="Times New Roman"/>
      <family val="1"/>
      <charset val="186"/>
    </font>
    <font>
      <i/>
      <sz val="11"/>
      <name val="Times New Roman"/>
      <family val="1"/>
      <charset val="186"/>
    </font>
    <font>
      <b/>
      <sz val="11"/>
      <name val="Times New Roman"/>
      <family val="1"/>
      <charset val="186"/>
    </font>
    <font>
      <sz val="13"/>
      <name val="Times New Roman"/>
      <family val="1"/>
      <charset val="186"/>
    </font>
    <font>
      <b/>
      <sz val="9"/>
      <color theme="1"/>
      <name val="Times New Roman"/>
      <family val="1"/>
      <charset val="186"/>
    </font>
    <font>
      <sz val="9"/>
      <name val="Times New Roman"/>
      <family val="1"/>
      <charset val="186"/>
    </font>
  </fonts>
  <fills count="2">
    <fill>
      <patternFill patternType="none"/>
    </fill>
    <fill>
      <patternFill patternType="gray125"/>
    </fill>
  </fills>
  <borders count="12">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s>
  <cellStyleXfs count="3">
    <xf numFmtId="0" fontId="0" fillId="0" borderId="0"/>
    <xf numFmtId="0" fontId="1" fillId="0" borderId="0"/>
    <xf numFmtId="0" fontId="1" fillId="0" borderId="0"/>
  </cellStyleXfs>
  <cellXfs count="98">
    <xf numFmtId="0" fontId="0" fillId="0" borderId="0" xfId="0"/>
    <xf numFmtId="0" fontId="3" fillId="0" borderId="1" xfId="1" applyFont="1" applyBorder="1" applyAlignment="1" applyProtection="1">
      <alignment horizontal="center" wrapText="1"/>
      <protection locked="0"/>
    </xf>
    <xf numFmtId="0" fontId="3" fillId="0" borderId="2" xfId="1" applyFont="1" applyBorder="1" applyAlignment="1" applyProtection="1">
      <alignment horizontal="center" wrapText="1"/>
      <protection locked="0"/>
    </xf>
    <xf numFmtId="0" fontId="3" fillId="0" borderId="3" xfId="1" applyFont="1" applyBorder="1" applyAlignment="1" applyProtection="1">
      <alignment horizontal="center" wrapText="1"/>
      <protection locked="0"/>
    </xf>
    <xf numFmtId="49" fontId="3" fillId="0" borderId="4" xfId="1" applyNumberFormat="1" applyFont="1" applyBorder="1" applyAlignment="1">
      <alignment horizontal="center" vertical="center" wrapText="1"/>
    </xf>
    <xf numFmtId="0" fontId="4" fillId="0" borderId="0" xfId="0" applyFont="1" applyAlignment="1">
      <alignment horizontal="center"/>
    </xf>
    <xf numFmtId="0" fontId="3" fillId="0" borderId="0" xfId="1" applyFont="1"/>
    <xf numFmtId="0" fontId="3" fillId="0" borderId="0" xfId="1" applyFont="1" applyProtection="1">
      <protection locked="0"/>
    </xf>
    <xf numFmtId="0" fontId="3" fillId="0" borderId="0" xfId="0" applyFont="1"/>
    <xf numFmtId="0" fontId="3" fillId="0" borderId="0" xfId="1" applyFont="1" applyAlignment="1" applyProtection="1">
      <alignment horizontal="right"/>
      <protection locked="0"/>
    </xf>
    <xf numFmtId="0" fontId="5" fillId="0" borderId="0" xfId="1" applyFont="1" applyAlignment="1" applyProtection="1">
      <alignment horizontal="right"/>
      <protection locked="0"/>
    </xf>
    <xf numFmtId="0" fontId="6" fillId="0" borderId="0" xfId="1" applyFont="1" applyAlignment="1">
      <alignment horizontal="center" wrapText="1"/>
    </xf>
    <xf numFmtId="0" fontId="6" fillId="0" borderId="0" xfId="1" applyFont="1" applyAlignment="1">
      <alignment horizontal="center" vertical="center" wrapText="1"/>
    </xf>
    <xf numFmtId="0" fontId="3" fillId="0" borderId="0" xfId="1" applyFont="1" applyAlignment="1">
      <alignment horizontal="center" wrapText="1"/>
    </xf>
    <xf numFmtId="49" fontId="3" fillId="0" borderId="5" xfId="1" applyNumberFormat="1" applyFont="1" applyBorder="1" applyAlignment="1">
      <alignment horizontal="center" vertical="center" wrapText="1"/>
    </xf>
    <xf numFmtId="49" fontId="3" fillId="0" borderId="0" xfId="1" applyNumberFormat="1" applyFont="1" applyAlignment="1">
      <alignment horizontal="center" vertical="center" wrapText="1"/>
    </xf>
    <xf numFmtId="49" fontId="2" fillId="0" borderId="6" xfId="1" applyNumberFormat="1" applyFont="1" applyBorder="1"/>
    <xf numFmtId="49" fontId="6" fillId="0" borderId="0" xfId="1" applyNumberFormat="1" applyFont="1" applyAlignment="1">
      <alignment horizontal="left" wrapText="1"/>
    </xf>
    <xf numFmtId="3" fontId="2" fillId="0" borderId="7" xfId="1" applyNumberFormat="1" applyFont="1" applyBorder="1" applyAlignment="1">
      <alignment horizontal="center"/>
    </xf>
    <xf numFmtId="0" fontId="3" fillId="0" borderId="0" xfId="1" applyFont="1" applyAlignment="1">
      <alignment horizontal="center"/>
    </xf>
    <xf numFmtId="49" fontId="3" fillId="0" borderId="7" xfId="1" applyNumberFormat="1" applyFont="1" applyBorder="1" applyAlignment="1" applyProtection="1">
      <alignment horizontal="left" vertical="top" wrapText="1"/>
      <protection locked="0"/>
    </xf>
    <xf numFmtId="49" fontId="3" fillId="0" borderId="7" xfId="1" applyNumberFormat="1" applyFont="1" applyBorder="1" applyAlignment="1" applyProtection="1">
      <alignment horizontal="left" vertical="center" wrapText="1"/>
      <protection locked="0"/>
    </xf>
    <xf numFmtId="3" fontId="6" fillId="0" borderId="7" xfId="1" applyNumberFormat="1" applyFont="1" applyBorder="1" applyAlignment="1">
      <alignment horizontal="right" vertical="center" wrapText="1"/>
    </xf>
    <xf numFmtId="49" fontId="3" fillId="0" borderId="6" xfId="1" applyNumberFormat="1" applyFont="1" applyBorder="1" applyAlignment="1" applyProtection="1">
      <alignment horizontal="left" vertical="top" wrapText="1"/>
      <protection locked="0"/>
    </xf>
    <xf numFmtId="49" fontId="3" fillId="0" borderId="6" xfId="1" applyNumberFormat="1" applyFont="1" applyBorder="1" applyAlignment="1" applyProtection="1">
      <alignment horizontal="left" vertical="center" wrapText="1"/>
      <protection locked="0"/>
    </xf>
    <xf numFmtId="49" fontId="3" fillId="0" borderId="6" xfId="1" applyNumberFormat="1" applyFont="1" applyBorder="1" applyAlignment="1" applyProtection="1">
      <alignment wrapText="1"/>
      <protection locked="0"/>
    </xf>
    <xf numFmtId="49" fontId="3" fillId="0" borderId="0" xfId="1" applyNumberFormat="1" applyFont="1" applyAlignment="1" applyProtection="1">
      <alignment wrapText="1"/>
      <protection locked="0"/>
    </xf>
    <xf numFmtId="0" fontId="3" fillId="0" borderId="0" xfId="1" applyFont="1" applyAlignment="1" applyProtection="1">
      <alignment horizontal="right" vertical="center" wrapText="1"/>
      <protection locked="0"/>
    </xf>
    <xf numFmtId="0" fontId="3" fillId="0" borderId="0" xfId="1" applyFont="1" applyAlignment="1" applyProtection="1">
      <alignment horizontal="center" vertical="center" wrapText="1"/>
      <protection locked="0"/>
    </xf>
    <xf numFmtId="0" fontId="3" fillId="0" borderId="0" xfId="1" applyFont="1" applyAlignment="1">
      <alignment horizontal="center" vertical="center" wrapText="1"/>
    </xf>
    <xf numFmtId="49" fontId="2" fillId="0" borderId="6" xfId="1" applyNumberFormat="1" applyFont="1" applyBorder="1" applyAlignment="1" applyProtection="1">
      <alignment horizontal="left"/>
      <protection locked="0"/>
    </xf>
    <xf numFmtId="49" fontId="6" fillId="0" borderId="0" xfId="1" applyNumberFormat="1" applyFont="1" applyAlignment="1" applyProtection="1">
      <alignment wrapText="1"/>
      <protection locked="0"/>
    </xf>
    <xf numFmtId="3" fontId="2" fillId="0" borderId="7" xfId="1" applyNumberFormat="1" applyFont="1" applyBorder="1" applyAlignment="1" applyProtection="1">
      <alignment horizontal="right" vertical="center" wrapText="1"/>
      <protection locked="0"/>
    </xf>
    <xf numFmtId="49" fontId="6" fillId="0" borderId="7" xfId="1" applyNumberFormat="1" applyFont="1" applyBorder="1" applyAlignment="1" applyProtection="1">
      <alignment vertical="center" wrapText="1"/>
      <protection locked="0"/>
    </xf>
    <xf numFmtId="49" fontId="6" fillId="0" borderId="4" xfId="1" applyNumberFormat="1" applyFont="1" applyBorder="1" applyAlignment="1" applyProtection="1">
      <alignment vertical="center" wrapText="1"/>
      <protection locked="0"/>
    </xf>
    <xf numFmtId="49" fontId="3" fillId="0" borderId="4" xfId="2" applyNumberFormat="1" applyFont="1" applyBorder="1" applyAlignment="1">
      <alignment vertical="center" wrapText="1"/>
    </xf>
    <xf numFmtId="49" fontId="3" fillId="0" borderId="2" xfId="2" applyNumberFormat="1" applyFont="1" applyBorder="1" applyAlignment="1">
      <alignment vertical="center" wrapText="1"/>
    </xf>
    <xf numFmtId="3" fontId="6" fillId="0" borderId="4" xfId="1" applyNumberFormat="1" applyFont="1" applyBorder="1" applyAlignment="1">
      <alignment horizontal="right" vertical="center" wrapText="1"/>
    </xf>
    <xf numFmtId="49" fontId="6" fillId="0" borderId="0" xfId="1" applyNumberFormat="1" applyFont="1" applyAlignment="1" applyProtection="1">
      <alignment vertical="center" wrapText="1"/>
      <protection locked="0"/>
    </xf>
    <xf numFmtId="0" fontId="3" fillId="0" borderId="0" xfId="1" applyFont="1" applyAlignment="1">
      <alignment horizontal="right" vertical="center" wrapText="1"/>
    </xf>
    <xf numFmtId="49" fontId="7" fillId="0" borderId="0" xfId="1" applyNumberFormat="1" applyFont="1" applyAlignment="1" applyProtection="1">
      <alignment vertical="center"/>
      <protection locked="0"/>
    </xf>
    <xf numFmtId="0" fontId="7" fillId="0" borderId="0" xfId="1" applyFont="1" applyAlignment="1" applyProtection="1">
      <alignment horizontal="right" vertical="center" wrapText="1"/>
      <protection locked="0"/>
    </xf>
    <xf numFmtId="0" fontId="7" fillId="0" borderId="0" xfId="1" applyFont="1" applyAlignment="1" applyProtection="1">
      <alignment horizontal="right" vertical="center"/>
      <protection locked="0"/>
    </xf>
    <xf numFmtId="0" fontId="7" fillId="0" borderId="0" xfId="1" applyFont="1" applyAlignment="1" applyProtection="1">
      <alignment vertical="center"/>
      <protection locked="0"/>
    </xf>
    <xf numFmtId="0" fontId="7" fillId="0" borderId="0" xfId="1" applyFont="1" applyProtection="1">
      <protection locked="0"/>
    </xf>
    <xf numFmtId="0" fontId="7" fillId="0" borderId="0" xfId="1" applyFont="1"/>
    <xf numFmtId="0" fontId="7" fillId="0" borderId="0" xfId="0" applyFont="1"/>
    <xf numFmtId="0" fontId="3" fillId="0" borderId="3" xfId="1" applyFont="1" applyBorder="1" applyAlignment="1">
      <alignment horizontal="center" vertical="center"/>
    </xf>
    <xf numFmtId="3" fontId="2" fillId="0" borderId="8" xfId="1" applyNumberFormat="1" applyFont="1" applyBorder="1" applyAlignment="1" applyProtection="1">
      <alignment horizontal="right" vertical="center" wrapText="1"/>
      <protection locked="0"/>
    </xf>
    <xf numFmtId="0" fontId="3"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9" xfId="1" applyFont="1" applyBorder="1" applyAlignment="1">
      <alignment horizontal="center" vertical="center" wrapText="1"/>
    </xf>
    <xf numFmtId="49" fontId="3" fillId="0" borderId="7" xfId="1" applyNumberFormat="1" applyFont="1" applyFill="1" applyBorder="1" applyAlignment="1" applyProtection="1">
      <alignment horizontal="left" vertical="center" wrapText="1"/>
      <protection locked="0"/>
    </xf>
    <xf numFmtId="49" fontId="3" fillId="0" borderId="6" xfId="1" applyNumberFormat="1" applyFont="1" applyFill="1" applyBorder="1" applyAlignment="1" applyProtection="1">
      <alignment horizontal="left" vertical="center" wrapText="1"/>
      <protection locked="0"/>
    </xf>
    <xf numFmtId="3" fontId="6" fillId="0" borderId="7" xfId="1" applyNumberFormat="1" applyFont="1" applyBorder="1" applyAlignment="1">
      <alignment horizontal="right" vertical="top" wrapText="1"/>
    </xf>
    <xf numFmtId="49" fontId="3" fillId="0" borderId="7" xfId="1" applyNumberFormat="1" applyFont="1" applyBorder="1" applyAlignment="1" applyProtection="1">
      <alignment horizontal="left" vertical="center"/>
      <protection locked="0"/>
    </xf>
    <xf numFmtId="49" fontId="3" fillId="0" borderId="7" xfId="1" applyNumberFormat="1" applyFont="1" applyBorder="1" applyAlignment="1" applyProtection="1">
      <alignment horizontal="left" vertical="top"/>
      <protection locked="0"/>
    </xf>
    <xf numFmtId="3" fontId="6" fillId="0" borderId="7" xfId="1" applyNumberFormat="1" applyFont="1" applyBorder="1" applyAlignment="1">
      <alignment horizontal="right" vertical="center"/>
    </xf>
    <xf numFmtId="49" fontId="3" fillId="0" borderId="6" xfId="1" applyNumberFormat="1" applyFont="1" applyFill="1" applyBorder="1" applyAlignment="1" applyProtection="1">
      <alignment horizontal="left" vertical="top" wrapText="1"/>
      <protection locked="0"/>
    </xf>
    <xf numFmtId="0" fontId="8" fillId="0" borderId="0" xfId="0" applyFont="1" applyAlignment="1">
      <alignment horizontal="center"/>
    </xf>
    <xf numFmtId="0" fontId="9" fillId="0" borderId="0" xfId="1" applyFont="1"/>
    <xf numFmtId="0" fontId="9" fillId="0" borderId="0" xfId="1" applyFont="1" applyProtection="1">
      <protection locked="0"/>
    </xf>
    <xf numFmtId="0" fontId="9" fillId="0" borderId="0" xfId="0" applyFont="1"/>
    <xf numFmtId="49" fontId="3" fillId="0" borderId="6" xfId="1" applyNumberFormat="1" applyFont="1" applyBorder="1" applyAlignment="1">
      <alignment horizontal="center" vertical="center" wrapText="1"/>
    </xf>
    <xf numFmtId="0" fontId="6" fillId="0" borderId="7" xfId="1" applyFont="1" applyBorder="1" applyAlignment="1">
      <alignment horizontal="center" vertical="center" wrapText="1"/>
    </xf>
    <xf numFmtId="49" fontId="6" fillId="0" borderId="6" xfId="1" applyNumberFormat="1" applyFont="1" applyBorder="1" applyAlignment="1" applyProtection="1">
      <alignment vertical="center" wrapText="1"/>
      <protection locked="0"/>
    </xf>
    <xf numFmtId="49" fontId="6" fillId="0" borderId="0" xfId="1" applyNumberFormat="1" applyFont="1" applyBorder="1" applyAlignment="1" applyProtection="1">
      <alignment vertical="center" wrapText="1"/>
      <protection locked="0"/>
    </xf>
    <xf numFmtId="49" fontId="3" fillId="0" borderId="6" xfId="1" applyNumberFormat="1" applyFont="1" applyBorder="1" applyAlignment="1" applyProtection="1">
      <alignment horizontal="center" vertical="center" wrapText="1"/>
      <protection locked="0"/>
    </xf>
    <xf numFmtId="49" fontId="3" fillId="0" borderId="6" xfId="1" applyNumberFormat="1" applyFont="1" applyBorder="1" applyAlignment="1" applyProtection="1">
      <alignment horizontal="center" vertical="center"/>
      <protection locked="0"/>
    </xf>
    <xf numFmtId="49" fontId="3" fillId="0" borderId="0" xfId="1" applyNumberFormat="1" applyFont="1" applyBorder="1" applyAlignment="1" applyProtection="1">
      <alignment horizontal="center" vertical="center" wrapText="1"/>
      <protection locked="0"/>
    </xf>
    <xf numFmtId="49" fontId="3" fillId="0" borderId="0" xfId="1" applyNumberFormat="1" applyFont="1" applyBorder="1" applyAlignment="1" applyProtection="1">
      <alignment horizontal="center" vertical="center"/>
      <protection locked="0"/>
    </xf>
    <xf numFmtId="49" fontId="6" fillId="0" borderId="6" xfId="1" applyNumberFormat="1" applyFont="1" applyBorder="1" applyAlignment="1" applyProtection="1">
      <alignment wrapText="1"/>
      <protection locked="0"/>
    </xf>
    <xf numFmtId="49" fontId="3" fillId="0" borderId="6" xfId="1" applyNumberFormat="1" applyFont="1" applyBorder="1" applyAlignment="1" applyProtection="1">
      <alignment horizontal="center" vertical="top" wrapText="1"/>
      <protection locked="0"/>
    </xf>
    <xf numFmtId="49" fontId="6" fillId="0" borderId="6" xfId="1" applyNumberFormat="1" applyFont="1" applyBorder="1" applyAlignment="1">
      <alignment horizontal="left" wrapText="1"/>
    </xf>
    <xf numFmtId="0" fontId="3" fillId="0" borderId="10" xfId="1" applyFont="1" applyBorder="1" applyAlignment="1">
      <alignment horizontal="center" vertical="center"/>
    </xf>
    <xf numFmtId="0" fontId="3" fillId="0" borderId="0" xfId="1" applyFont="1" applyBorder="1" applyAlignment="1">
      <alignment horizontal="center" vertical="center"/>
    </xf>
    <xf numFmtId="0" fontId="3" fillId="0" borderId="9" xfId="1" applyFont="1" applyBorder="1" applyAlignment="1">
      <alignment horizontal="center" vertical="center"/>
    </xf>
    <xf numFmtId="0" fontId="3" fillId="0" borderId="7" xfId="1" applyFont="1" applyBorder="1" applyAlignment="1">
      <alignment horizontal="center" vertical="center"/>
    </xf>
    <xf numFmtId="3" fontId="6" fillId="0" borderId="2" xfId="1" applyNumberFormat="1" applyFont="1" applyBorder="1" applyAlignment="1">
      <alignment horizontal="right" vertical="center" wrapText="1"/>
    </xf>
    <xf numFmtId="0" fontId="3" fillId="0" borderId="10" xfId="1" applyFont="1" applyBorder="1" applyAlignment="1">
      <alignment horizontal="center" vertical="center" wrapText="1"/>
    </xf>
    <xf numFmtId="0" fontId="3" fillId="0" borderId="0" xfId="1" applyFont="1" applyBorder="1" applyAlignment="1">
      <alignment horizontal="center" vertical="center" wrapText="1"/>
    </xf>
    <xf numFmtId="3" fontId="2" fillId="0" borderId="7" xfId="1" applyNumberFormat="1" applyFont="1" applyFill="1" applyBorder="1" applyAlignment="1">
      <alignment horizontal="center"/>
    </xf>
    <xf numFmtId="3" fontId="2" fillId="0" borderId="0" xfId="1" applyNumberFormat="1" applyFont="1" applyFill="1" applyBorder="1" applyAlignment="1">
      <alignment horizontal="center"/>
    </xf>
    <xf numFmtId="3" fontId="3" fillId="0" borderId="7" xfId="1" applyNumberFormat="1" applyFont="1" applyFill="1" applyBorder="1" applyAlignment="1" applyProtection="1">
      <alignment horizontal="right" vertical="center" wrapText="1"/>
      <protection locked="0"/>
    </xf>
    <xf numFmtId="3" fontId="3" fillId="0" borderId="0" xfId="1" applyNumberFormat="1" applyFont="1" applyFill="1" applyBorder="1" applyAlignment="1" applyProtection="1">
      <alignment horizontal="right" vertical="center" wrapText="1"/>
      <protection locked="0"/>
    </xf>
    <xf numFmtId="3" fontId="2" fillId="0" borderId="7" xfId="1" applyNumberFormat="1" applyFont="1" applyFill="1" applyBorder="1" applyAlignment="1" applyProtection="1">
      <alignment horizontal="right" vertical="center" wrapText="1"/>
      <protection locked="0"/>
    </xf>
    <xf numFmtId="3" fontId="2" fillId="0" borderId="0" xfId="1" applyNumberFormat="1" applyFont="1" applyFill="1" applyBorder="1" applyAlignment="1" applyProtection="1">
      <alignment horizontal="right" vertical="center" wrapText="1"/>
      <protection locked="0"/>
    </xf>
    <xf numFmtId="3" fontId="3" fillId="0" borderId="7" xfId="1" applyNumberFormat="1" applyFont="1" applyFill="1" applyBorder="1" applyAlignment="1" applyProtection="1">
      <alignment horizontal="right" vertical="center"/>
      <protection locked="0"/>
    </xf>
    <xf numFmtId="3" fontId="3" fillId="0" borderId="0" xfId="1" applyNumberFormat="1" applyFont="1" applyFill="1" applyBorder="1" applyAlignment="1" applyProtection="1">
      <alignment horizontal="right" vertical="center"/>
      <protection locked="0"/>
    </xf>
    <xf numFmtId="3" fontId="3" fillId="0" borderId="7" xfId="1" applyNumberFormat="1" applyFont="1" applyFill="1" applyBorder="1" applyAlignment="1" applyProtection="1">
      <alignment horizontal="right" vertical="top"/>
      <protection locked="0"/>
    </xf>
    <xf numFmtId="3" fontId="3" fillId="0" borderId="0" xfId="1" applyNumberFormat="1" applyFont="1" applyFill="1" applyBorder="1" applyAlignment="1" applyProtection="1">
      <alignment horizontal="right" vertical="top"/>
      <protection locked="0"/>
    </xf>
    <xf numFmtId="3" fontId="2" fillId="0" borderId="8" xfId="1" applyNumberFormat="1" applyFont="1" applyFill="1" applyBorder="1" applyAlignment="1" applyProtection="1">
      <alignment horizontal="right" vertical="center" wrapText="1"/>
      <protection locked="0"/>
    </xf>
    <xf numFmtId="3" fontId="2" fillId="0" borderId="11" xfId="1" applyNumberFormat="1" applyFont="1" applyFill="1" applyBorder="1" applyAlignment="1" applyProtection="1">
      <alignment horizontal="right" vertical="center" wrapText="1"/>
      <protection locked="0"/>
    </xf>
    <xf numFmtId="49" fontId="3" fillId="0" borderId="0" xfId="1" applyNumberFormat="1" applyFont="1" applyFill="1" applyBorder="1" applyAlignment="1" applyProtection="1">
      <alignment horizontal="center" vertical="center" wrapText="1"/>
      <protection locked="0"/>
    </xf>
    <xf numFmtId="3" fontId="3" fillId="0" borderId="7" xfId="0" applyNumberFormat="1" applyFont="1" applyFill="1" applyBorder="1" applyAlignment="1">
      <alignment horizontal="right" vertical="center"/>
    </xf>
    <xf numFmtId="3" fontId="3" fillId="0" borderId="0" xfId="0" applyNumberFormat="1" applyFont="1" applyFill="1" applyBorder="1" applyAlignment="1">
      <alignment horizontal="right" vertical="center"/>
    </xf>
    <xf numFmtId="3" fontId="3" fillId="0" borderId="7" xfId="1" applyNumberFormat="1" applyFont="1" applyBorder="1" applyAlignment="1">
      <alignment horizontal="right" wrapText="1"/>
    </xf>
    <xf numFmtId="3" fontId="3" fillId="0" borderId="7" xfId="1" applyNumberFormat="1" applyFont="1" applyBorder="1" applyAlignment="1">
      <alignment horizontal="right" vertical="center" wrapText="1"/>
    </xf>
  </cellXfs>
  <cellStyles count="3">
    <cellStyle name="Normal_Pamatformas" xfId="1" xr:uid="{00000000-0005-0000-0000-000006000000}"/>
    <cellStyle name="Normal_Veidlapa_2008_oktobris_(5.piel)_(2)" xfId="2" xr:uid="{00000000-0005-0000-0000-000007000000}"/>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B824C-14FF-4F0B-8996-242C53E709F8}">
  <sheetPr>
    <pageSetUpPr fitToPage="1"/>
  </sheetPr>
  <dimension ref="A1:IF287"/>
  <sheetViews>
    <sheetView tabSelected="1" workbookViewId="0"/>
  </sheetViews>
  <sheetFormatPr defaultRowHeight="15" x14ac:dyDescent="0.25"/>
  <cols>
    <col min="1" max="1" width="22.28515625" style="6" customWidth="1"/>
    <col min="2" max="2" width="47.140625" style="6" customWidth="1"/>
    <col min="3" max="3" width="12.28515625" style="6" customWidth="1"/>
    <col min="4" max="9" width="11.28515625" style="7" bestFit="1" customWidth="1"/>
    <col min="10" max="10" width="11.28515625" style="7" customWidth="1"/>
    <col min="11" max="12" width="12.42578125" style="7" bestFit="1" customWidth="1"/>
    <col min="13" max="13" width="9.140625" style="7"/>
    <col min="14" max="14" width="9.140625" style="6"/>
    <col min="15" max="16" width="9.140625" style="7"/>
    <col min="17" max="17" width="9.140625" style="6"/>
    <col min="18" max="239" width="9.140625" style="7"/>
    <col min="240" max="16384" width="9.140625" style="8"/>
  </cols>
  <sheetData>
    <row r="1" spans="1:239" x14ac:dyDescent="0.25">
      <c r="C1" s="7"/>
      <c r="K1" s="8"/>
      <c r="L1" s="9" t="s">
        <v>108</v>
      </c>
      <c r="M1" s="6"/>
      <c r="N1" s="7"/>
      <c r="P1" s="6"/>
      <c r="Q1" s="7"/>
      <c r="IE1" s="8"/>
    </row>
    <row r="2" spans="1:239" x14ac:dyDescent="0.25">
      <c r="C2" s="7"/>
      <c r="K2" s="8"/>
      <c r="L2" s="9" t="s">
        <v>308</v>
      </c>
      <c r="M2" s="6"/>
      <c r="N2" s="7"/>
      <c r="P2" s="6"/>
      <c r="Q2" s="7"/>
      <c r="IE2" s="8"/>
    </row>
    <row r="3" spans="1:239" x14ac:dyDescent="0.25">
      <c r="C3" s="7"/>
      <c r="L3" s="9"/>
      <c r="M3" s="6"/>
      <c r="N3" s="7"/>
      <c r="P3" s="6"/>
      <c r="Q3" s="7"/>
      <c r="IE3" s="8"/>
    </row>
    <row r="4" spans="1:239" x14ac:dyDescent="0.25">
      <c r="C4" s="7"/>
      <c r="L4" s="9"/>
      <c r="M4" s="6"/>
      <c r="N4" s="7"/>
      <c r="P4" s="6"/>
      <c r="Q4" s="7"/>
      <c r="IE4" s="8"/>
    </row>
    <row r="5" spans="1:239" ht="20.25" x14ac:dyDescent="0.3">
      <c r="A5" s="5" t="s">
        <v>109</v>
      </c>
      <c r="B5" s="5"/>
      <c r="C5" s="5"/>
      <c r="D5" s="5"/>
      <c r="E5" s="5"/>
      <c r="F5" s="5"/>
      <c r="G5" s="5"/>
      <c r="H5" s="5"/>
      <c r="I5" s="5"/>
      <c r="J5" s="5"/>
      <c r="K5" s="5"/>
      <c r="L5" s="5"/>
      <c r="M5" s="6"/>
      <c r="N5" s="7"/>
      <c r="P5" s="6"/>
      <c r="Q5" s="7"/>
      <c r="IE5" s="8"/>
    </row>
    <row r="6" spans="1:239" s="62" customFormat="1" ht="12" x14ac:dyDescent="0.2">
      <c r="A6" s="59"/>
      <c r="B6" s="59"/>
      <c r="C6" s="59"/>
      <c r="D6" s="59"/>
      <c r="E6" s="59"/>
      <c r="F6" s="59"/>
      <c r="G6" s="59"/>
      <c r="H6" s="59"/>
      <c r="I6" s="59"/>
      <c r="J6" s="59"/>
      <c r="K6" s="59"/>
      <c r="L6" s="59"/>
      <c r="M6" s="60"/>
      <c r="N6" s="61"/>
      <c r="O6" s="61"/>
      <c r="P6" s="60"/>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1"/>
      <c r="FP6" s="61"/>
      <c r="FQ6" s="61"/>
      <c r="FR6" s="61"/>
      <c r="FS6" s="61"/>
      <c r="FT6" s="61"/>
      <c r="FU6" s="61"/>
      <c r="FV6" s="61"/>
      <c r="FW6" s="61"/>
      <c r="FX6" s="61"/>
      <c r="FY6" s="61"/>
      <c r="FZ6" s="61"/>
      <c r="GA6" s="61"/>
      <c r="GB6" s="61"/>
      <c r="GC6" s="61"/>
      <c r="GD6" s="61"/>
      <c r="GE6" s="61"/>
      <c r="GF6" s="61"/>
      <c r="GG6" s="61"/>
      <c r="GH6" s="61"/>
      <c r="GI6" s="61"/>
      <c r="GJ6" s="61"/>
      <c r="GK6" s="61"/>
      <c r="GL6" s="61"/>
      <c r="GM6" s="61"/>
      <c r="GN6" s="61"/>
      <c r="GO6" s="61"/>
      <c r="GP6" s="61"/>
      <c r="GQ6" s="61"/>
      <c r="GR6" s="61"/>
      <c r="GS6" s="61"/>
      <c r="GT6" s="61"/>
      <c r="GU6" s="61"/>
      <c r="GV6" s="61"/>
      <c r="GW6" s="61"/>
      <c r="GX6" s="61"/>
      <c r="GY6" s="61"/>
      <c r="GZ6" s="61"/>
      <c r="HA6" s="61"/>
      <c r="HB6" s="61"/>
      <c r="HC6" s="61"/>
      <c r="HD6" s="61"/>
      <c r="HE6" s="61"/>
      <c r="HF6" s="61"/>
      <c r="HG6" s="61"/>
      <c r="HH6" s="61"/>
      <c r="HI6" s="61"/>
      <c r="HJ6" s="61"/>
      <c r="HK6" s="61"/>
      <c r="HL6" s="61"/>
      <c r="HM6" s="61"/>
      <c r="HN6" s="61"/>
      <c r="HO6" s="61"/>
      <c r="HP6" s="61"/>
      <c r="HQ6" s="61"/>
      <c r="HR6" s="61"/>
      <c r="HS6" s="61"/>
      <c r="HT6" s="61"/>
      <c r="HU6" s="61"/>
      <c r="HV6" s="61"/>
      <c r="HW6" s="61"/>
      <c r="HX6" s="61"/>
      <c r="HY6" s="61"/>
      <c r="HZ6" s="61"/>
      <c r="IA6" s="61"/>
      <c r="IB6" s="61"/>
      <c r="IC6" s="61"/>
      <c r="ID6" s="61"/>
    </row>
    <row r="7" spans="1:239" x14ac:dyDescent="0.25">
      <c r="L7" s="10"/>
    </row>
    <row r="8" spans="1:239" ht="15" customHeight="1" x14ac:dyDescent="0.25">
      <c r="A8" s="4" t="s">
        <v>0</v>
      </c>
      <c r="B8" s="4" t="s">
        <v>1</v>
      </c>
      <c r="C8" s="4" t="s">
        <v>2</v>
      </c>
      <c r="D8" s="3" t="s">
        <v>110</v>
      </c>
      <c r="E8" s="2"/>
      <c r="F8" s="2"/>
      <c r="G8" s="2"/>
      <c r="H8" s="2"/>
      <c r="I8" s="2"/>
      <c r="J8" s="2"/>
      <c r="K8" s="2"/>
      <c r="L8" s="1"/>
    </row>
    <row r="9" spans="1:239" s="13" customFormat="1" ht="30" x14ac:dyDescent="0.25">
      <c r="A9" s="4"/>
      <c r="B9" s="4"/>
      <c r="C9" s="4"/>
      <c r="D9" s="47">
        <v>2025</v>
      </c>
      <c r="E9" s="47">
        <v>2026</v>
      </c>
      <c r="F9" s="47">
        <v>2027</v>
      </c>
      <c r="G9" s="47">
        <v>2028</v>
      </c>
      <c r="H9" s="47">
        <v>2029</v>
      </c>
      <c r="I9" s="47">
        <v>2030</v>
      </c>
      <c r="J9" s="47">
        <v>2031</v>
      </c>
      <c r="K9" s="49" t="s">
        <v>111</v>
      </c>
      <c r="L9" s="50" t="s">
        <v>112</v>
      </c>
      <c r="M9" s="11"/>
      <c r="N9" s="12"/>
      <c r="O9" s="11"/>
      <c r="P9" s="11"/>
      <c r="Q9" s="12"/>
    </row>
    <row r="10" spans="1:239" s="13" customFormat="1" x14ac:dyDescent="0.25">
      <c r="A10" s="14"/>
      <c r="B10" s="15"/>
      <c r="C10" s="14"/>
      <c r="D10" s="76"/>
      <c r="E10" s="74"/>
      <c r="F10" s="76"/>
      <c r="G10" s="74"/>
      <c r="H10" s="76"/>
      <c r="I10" s="74"/>
      <c r="J10" s="76"/>
      <c r="K10" s="79"/>
      <c r="L10" s="51"/>
      <c r="M10" s="11"/>
      <c r="N10" s="12"/>
      <c r="O10" s="11"/>
      <c r="P10" s="11"/>
      <c r="Q10" s="12"/>
    </row>
    <row r="11" spans="1:239" s="13" customFormat="1" x14ac:dyDescent="0.25">
      <c r="A11" s="63"/>
      <c r="B11" s="15"/>
      <c r="C11" s="63"/>
      <c r="D11" s="77"/>
      <c r="E11" s="75"/>
      <c r="F11" s="77"/>
      <c r="G11" s="75"/>
      <c r="H11" s="77"/>
      <c r="I11" s="75"/>
      <c r="J11" s="77"/>
      <c r="K11" s="80"/>
      <c r="L11" s="64"/>
      <c r="M11" s="11"/>
      <c r="N11" s="12"/>
      <c r="O11" s="11"/>
      <c r="P11" s="11"/>
      <c r="Q11" s="12"/>
    </row>
    <row r="12" spans="1:239" s="13" customFormat="1" ht="15.75" customHeight="1" x14ac:dyDescent="0.25">
      <c r="A12" s="16" t="s">
        <v>113</v>
      </c>
      <c r="B12" s="17"/>
      <c r="C12" s="73"/>
      <c r="D12" s="81">
        <f t="shared" ref="D12:L12" si="0">SUM(D13:D254)</f>
        <v>85907466.116640866</v>
      </c>
      <c r="E12" s="82">
        <f t="shared" si="0"/>
        <v>78004886.726196483</v>
      </c>
      <c r="F12" s="81">
        <f t="shared" si="0"/>
        <v>70684383.633259773</v>
      </c>
      <c r="G12" s="82">
        <f t="shared" si="0"/>
        <v>56489982.72288534</v>
      </c>
      <c r="H12" s="81">
        <f t="shared" si="0"/>
        <v>53617322.224886648</v>
      </c>
      <c r="I12" s="82">
        <f t="shared" si="0"/>
        <v>49459585.511162214</v>
      </c>
      <c r="J12" s="81">
        <f t="shared" si="0"/>
        <v>45120171.178733751</v>
      </c>
      <c r="K12" s="82">
        <f t="shared" si="0"/>
        <v>287015851.27460831</v>
      </c>
      <c r="L12" s="18">
        <f t="shared" si="0"/>
        <v>726299649.38837397</v>
      </c>
      <c r="M12" s="19"/>
      <c r="N12" s="19"/>
      <c r="O12" s="19"/>
      <c r="P12" s="19"/>
      <c r="Q12" s="19"/>
    </row>
    <row r="13" spans="1:239" s="13" customFormat="1" x14ac:dyDescent="0.25">
      <c r="A13" s="20" t="s">
        <v>3</v>
      </c>
      <c r="B13" s="55" t="s">
        <v>4</v>
      </c>
      <c r="C13" s="67" t="s">
        <v>5</v>
      </c>
      <c r="D13" s="87">
        <v>340834.12</v>
      </c>
      <c r="E13" s="88">
        <v>328513.84999999998</v>
      </c>
      <c r="F13" s="87">
        <v>0</v>
      </c>
      <c r="G13" s="88">
        <v>0</v>
      </c>
      <c r="H13" s="87">
        <v>0</v>
      </c>
      <c r="I13" s="88">
        <v>0</v>
      </c>
      <c r="J13" s="87">
        <v>0</v>
      </c>
      <c r="K13" s="88">
        <v>0</v>
      </c>
      <c r="L13" s="22">
        <f t="shared" ref="L13:L44" si="1">SUM(D13:K13)</f>
        <v>669347.97</v>
      </c>
    </row>
    <row r="14" spans="1:239" s="13" customFormat="1" ht="30" x14ac:dyDescent="0.25">
      <c r="A14" s="20" t="s">
        <v>3</v>
      </c>
      <c r="B14" s="21" t="s">
        <v>6</v>
      </c>
      <c r="C14" s="67" t="s">
        <v>7</v>
      </c>
      <c r="D14" s="87">
        <v>5704215.4400000004</v>
      </c>
      <c r="E14" s="88">
        <v>5573970.8099999996</v>
      </c>
      <c r="F14" s="87">
        <v>5443718.8399999999</v>
      </c>
      <c r="G14" s="88">
        <v>5316878.4700000007</v>
      </c>
      <c r="H14" s="87">
        <v>5183218.5699999994</v>
      </c>
      <c r="I14" s="88">
        <v>5052973.9399999995</v>
      </c>
      <c r="J14" s="87">
        <v>4922729.3099999996</v>
      </c>
      <c r="K14" s="88">
        <v>25105349.100000001</v>
      </c>
      <c r="L14" s="22">
        <f t="shared" si="1"/>
        <v>62303054.480000004</v>
      </c>
    </row>
    <row r="15" spans="1:239" s="13" customFormat="1" x14ac:dyDescent="0.25">
      <c r="A15" s="56" t="s">
        <v>114</v>
      </c>
      <c r="B15" s="55" t="s">
        <v>8</v>
      </c>
      <c r="C15" s="68" t="s">
        <v>9</v>
      </c>
      <c r="D15" s="87">
        <v>1441386.2200000002</v>
      </c>
      <c r="E15" s="88">
        <v>1390751.23</v>
      </c>
      <c r="F15" s="87">
        <v>1340112.57</v>
      </c>
      <c r="G15" s="88">
        <v>0</v>
      </c>
      <c r="H15" s="87">
        <v>0</v>
      </c>
      <c r="I15" s="88">
        <v>0</v>
      </c>
      <c r="J15" s="87">
        <v>0</v>
      </c>
      <c r="K15" s="88">
        <v>0</v>
      </c>
      <c r="L15" s="57">
        <f t="shared" si="1"/>
        <v>4172250.0200000005</v>
      </c>
      <c r="M15" s="19"/>
    </row>
    <row r="16" spans="1:239" s="13" customFormat="1" x14ac:dyDescent="0.25">
      <c r="A16" s="20" t="s">
        <v>115</v>
      </c>
      <c r="B16" s="55" t="s">
        <v>10</v>
      </c>
      <c r="C16" s="67" t="s">
        <v>11</v>
      </c>
      <c r="D16" s="87">
        <v>490429</v>
      </c>
      <c r="E16" s="88">
        <v>471319.31</v>
      </c>
      <c r="F16" s="87">
        <v>452209.62</v>
      </c>
      <c r="G16" s="88">
        <v>433152.07999999775</v>
      </c>
      <c r="H16" s="87">
        <v>0</v>
      </c>
      <c r="I16" s="88">
        <v>0</v>
      </c>
      <c r="J16" s="87">
        <v>0</v>
      </c>
      <c r="K16" s="88">
        <v>0</v>
      </c>
      <c r="L16" s="22">
        <f t="shared" si="1"/>
        <v>1847110.0099999979</v>
      </c>
    </row>
    <row r="17" spans="1:12" s="13" customFormat="1" ht="30" x14ac:dyDescent="0.25">
      <c r="A17" s="20" t="s">
        <v>12</v>
      </c>
      <c r="B17" s="21" t="s">
        <v>116</v>
      </c>
      <c r="C17" s="67" t="s">
        <v>13</v>
      </c>
      <c r="D17" s="87">
        <v>2172365.29</v>
      </c>
      <c r="E17" s="88">
        <v>2056549.69</v>
      </c>
      <c r="F17" s="87">
        <v>2017101.3900000001</v>
      </c>
      <c r="G17" s="88">
        <v>1979678.16</v>
      </c>
      <c r="H17" s="87">
        <v>1938150.79</v>
      </c>
      <c r="I17" s="88">
        <v>1898729.5000000002</v>
      </c>
      <c r="J17" s="87">
        <v>1859362.19</v>
      </c>
      <c r="K17" s="88">
        <v>23785244.759999998</v>
      </c>
      <c r="L17" s="22">
        <f t="shared" si="1"/>
        <v>37707181.769999996</v>
      </c>
    </row>
    <row r="18" spans="1:12" s="13" customFormat="1" ht="30" x14ac:dyDescent="0.25">
      <c r="A18" s="20" t="s">
        <v>12</v>
      </c>
      <c r="B18" s="21" t="s">
        <v>117</v>
      </c>
      <c r="C18" s="67" t="s">
        <v>14</v>
      </c>
      <c r="D18" s="87">
        <v>2665955.7400000002</v>
      </c>
      <c r="E18" s="88">
        <v>2521886.12</v>
      </c>
      <c r="F18" s="87">
        <v>2474863.8600000003</v>
      </c>
      <c r="G18" s="88">
        <v>2430448.6</v>
      </c>
      <c r="H18" s="87">
        <v>2380755</v>
      </c>
      <c r="I18" s="88">
        <v>2333764.9299999997</v>
      </c>
      <c r="J18" s="87">
        <v>2286839.2200000002</v>
      </c>
      <c r="K18" s="88">
        <v>31694060.340000011</v>
      </c>
      <c r="L18" s="22">
        <f t="shared" si="1"/>
        <v>48788573.81000001</v>
      </c>
    </row>
    <row r="19" spans="1:12" s="13" customFormat="1" ht="30" x14ac:dyDescent="0.25">
      <c r="A19" s="20" t="s">
        <v>12</v>
      </c>
      <c r="B19" s="21" t="s">
        <v>15</v>
      </c>
      <c r="C19" s="67" t="s">
        <v>16</v>
      </c>
      <c r="D19" s="87">
        <v>834344.99999999988</v>
      </c>
      <c r="E19" s="88">
        <v>807256.47999999986</v>
      </c>
      <c r="F19" s="87">
        <v>780093.57</v>
      </c>
      <c r="G19" s="88">
        <v>752986.42999999993</v>
      </c>
      <c r="H19" s="87">
        <v>367724.14</v>
      </c>
      <c r="I19" s="88">
        <v>0</v>
      </c>
      <c r="J19" s="87">
        <v>0</v>
      </c>
      <c r="K19" s="88">
        <v>0</v>
      </c>
      <c r="L19" s="22">
        <f t="shared" si="1"/>
        <v>3542405.6199999996</v>
      </c>
    </row>
    <row r="20" spans="1:12" s="13" customFormat="1" ht="75" x14ac:dyDescent="0.25">
      <c r="A20" s="20" t="s">
        <v>12</v>
      </c>
      <c r="B20" s="21" t="s">
        <v>22</v>
      </c>
      <c r="C20" s="67" t="s">
        <v>17</v>
      </c>
      <c r="D20" s="87">
        <v>806584.34</v>
      </c>
      <c r="E20" s="88">
        <v>787198.27</v>
      </c>
      <c r="F20" s="87">
        <v>763684.31</v>
      </c>
      <c r="G20" s="88">
        <v>740250.87000000023</v>
      </c>
      <c r="H20" s="87">
        <v>716624.23</v>
      </c>
      <c r="I20" s="88">
        <v>330.82</v>
      </c>
      <c r="J20" s="87">
        <v>0</v>
      </c>
      <c r="K20" s="88">
        <v>0</v>
      </c>
      <c r="L20" s="22">
        <f t="shared" si="1"/>
        <v>3814672.84</v>
      </c>
    </row>
    <row r="21" spans="1:12" s="13" customFormat="1" ht="30" x14ac:dyDescent="0.25">
      <c r="A21" s="20" t="s">
        <v>12</v>
      </c>
      <c r="B21" s="21" t="s">
        <v>118</v>
      </c>
      <c r="C21" s="67" t="s">
        <v>17</v>
      </c>
      <c r="D21" s="87">
        <v>258616.49000000002</v>
      </c>
      <c r="E21" s="88">
        <v>252400.67999999996</v>
      </c>
      <c r="F21" s="87">
        <v>244861.38000000003</v>
      </c>
      <c r="G21" s="88">
        <v>237347.85999999996</v>
      </c>
      <c r="H21" s="87">
        <v>229772.41999999998</v>
      </c>
      <c r="I21" s="88">
        <v>106.07000000000001</v>
      </c>
      <c r="J21" s="87">
        <v>0</v>
      </c>
      <c r="K21" s="88">
        <v>0</v>
      </c>
      <c r="L21" s="22">
        <f t="shared" si="1"/>
        <v>1223104.9000000001</v>
      </c>
    </row>
    <row r="22" spans="1:12" s="13" customFormat="1" ht="30" x14ac:dyDescent="0.25">
      <c r="A22" s="20" t="s">
        <v>12</v>
      </c>
      <c r="B22" s="21" t="s">
        <v>18</v>
      </c>
      <c r="C22" s="67" t="s">
        <v>19</v>
      </c>
      <c r="D22" s="87">
        <v>157245.94</v>
      </c>
      <c r="E22" s="88">
        <v>154151.56</v>
      </c>
      <c r="F22" s="87">
        <v>149682.32000000007</v>
      </c>
      <c r="G22" s="88">
        <v>145228.35999999999</v>
      </c>
      <c r="H22" s="87">
        <v>140737.67000000004</v>
      </c>
      <c r="I22" s="88">
        <v>64.239999999999995</v>
      </c>
      <c r="J22" s="87">
        <v>0</v>
      </c>
      <c r="K22" s="88">
        <v>0</v>
      </c>
      <c r="L22" s="22">
        <f t="shared" si="1"/>
        <v>747110.09000000008</v>
      </c>
    </row>
    <row r="23" spans="1:12" s="13" customFormat="1" ht="60" x14ac:dyDescent="0.25">
      <c r="A23" s="20" t="s">
        <v>12</v>
      </c>
      <c r="B23" s="21" t="s">
        <v>20</v>
      </c>
      <c r="C23" s="67" t="s">
        <v>21</v>
      </c>
      <c r="D23" s="87">
        <v>1288063.5699999998</v>
      </c>
      <c r="E23" s="88">
        <v>1281760.83</v>
      </c>
      <c r="F23" s="87">
        <v>1275440.77</v>
      </c>
      <c r="G23" s="88">
        <v>1269146.7</v>
      </c>
      <c r="H23" s="87">
        <v>1262792.04</v>
      </c>
      <c r="I23" s="88">
        <v>314802.56</v>
      </c>
      <c r="J23" s="87">
        <v>0</v>
      </c>
      <c r="K23" s="88">
        <v>0</v>
      </c>
      <c r="L23" s="22">
        <f t="shared" si="1"/>
        <v>6692006.4699999997</v>
      </c>
    </row>
    <row r="24" spans="1:12" s="13" customFormat="1" ht="75" x14ac:dyDescent="0.25">
      <c r="A24" s="20" t="s">
        <v>12</v>
      </c>
      <c r="B24" s="21" t="s">
        <v>22</v>
      </c>
      <c r="C24" s="67" t="s">
        <v>23</v>
      </c>
      <c r="D24" s="87">
        <v>37491.729999999996</v>
      </c>
      <c r="E24" s="88">
        <v>0</v>
      </c>
      <c r="F24" s="87">
        <v>0</v>
      </c>
      <c r="G24" s="88">
        <v>0</v>
      </c>
      <c r="H24" s="87">
        <v>0</v>
      </c>
      <c r="I24" s="88">
        <v>0</v>
      </c>
      <c r="J24" s="87">
        <v>0</v>
      </c>
      <c r="K24" s="88">
        <v>0</v>
      </c>
      <c r="L24" s="22">
        <f t="shared" si="1"/>
        <v>37491.729999999996</v>
      </c>
    </row>
    <row r="25" spans="1:12" s="13" customFormat="1" ht="45" x14ac:dyDescent="0.25">
      <c r="A25" s="20" t="s">
        <v>12</v>
      </c>
      <c r="B25" s="21" t="s">
        <v>119</v>
      </c>
      <c r="C25" s="67" t="s">
        <v>24</v>
      </c>
      <c r="D25" s="87">
        <v>119917.03</v>
      </c>
      <c r="E25" s="88">
        <v>0</v>
      </c>
      <c r="F25" s="87">
        <v>0</v>
      </c>
      <c r="G25" s="88">
        <v>0</v>
      </c>
      <c r="H25" s="87">
        <v>0</v>
      </c>
      <c r="I25" s="88">
        <v>0</v>
      </c>
      <c r="J25" s="87">
        <v>0</v>
      </c>
      <c r="K25" s="88">
        <v>0</v>
      </c>
      <c r="L25" s="22">
        <f t="shared" si="1"/>
        <v>119917.03</v>
      </c>
    </row>
    <row r="26" spans="1:12" s="13" customFormat="1" x14ac:dyDescent="0.25">
      <c r="A26" s="20" t="s">
        <v>12</v>
      </c>
      <c r="B26" s="21" t="s">
        <v>120</v>
      </c>
      <c r="C26" s="67" t="s">
        <v>25</v>
      </c>
      <c r="D26" s="87">
        <v>80567.409999999989</v>
      </c>
      <c r="E26" s="88">
        <v>80364.87</v>
      </c>
      <c r="F26" s="87">
        <v>80161.78</v>
      </c>
      <c r="G26" s="88">
        <v>79959.810000000012</v>
      </c>
      <c r="H26" s="87">
        <v>79755.34</v>
      </c>
      <c r="I26" s="88">
        <v>59694.380000000005</v>
      </c>
      <c r="J26" s="87">
        <v>0</v>
      </c>
      <c r="K26" s="88">
        <v>0</v>
      </c>
      <c r="L26" s="22">
        <f t="shared" si="1"/>
        <v>460503.58999999997</v>
      </c>
    </row>
    <row r="27" spans="1:12" s="13" customFormat="1" ht="45" x14ac:dyDescent="0.25">
      <c r="A27" s="20" t="s">
        <v>12</v>
      </c>
      <c r="B27" s="21" t="s">
        <v>121</v>
      </c>
      <c r="C27" s="67" t="s">
        <v>25</v>
      </c>
      <c r="D27" s="87">
        <v>595455.5</v>
      </c>
      <c r="E27" s="88">
        <v>593958.62999999989</v>
      </c>
      <c r="F27" s="87">
        <v>592457.64</v>
      </c>
      <c r="G27" s="88">
        <v>590964.9</v>
      </c>
      <c r="H27" s="87">
        <v>589453.63000000012</v>
      </c>
      <c r="I27" s="88">
        <v>441187.70999999996</v>
      </c>
      <c r="J27" s="87">
        <v>0</v>
      </c>
      <c r="K27" s="88">
        <v>0</v>
      </c>
      <c r="L27" s="22">
        <f t="shared" si="1"/>
        <v>3403478.01</v>
      </c>
    </row>
    <row r="28" spans="1:12" s="13" customFormat="1" ht="75" x14ac:dyDescent="0.25">
      <c r="A28" s="20" t="s">
        <v>12</v>
      </c>
      <c r="B28" s="21" t="s">
        <v>122</v>
      </c>
      <c r="C28" s="67" t="s">
        <v>26</v>
      </c>
      <c r="D28" s="87">
        <v>60481.29</v>
      </c>
      <c r="E28" s="88">
        <v>0</v>
      </c>
      <c r="F28" s="87">
        <v>0</v>
      </c>
      <c r="G28" s="88">
        <v>0</v>
      </c>
      <c r="H28" s="87">
        <v>0</v>
      </c>
      <c r="I28" s="88">
        <v>0</v>
      </c>
      <c r="J28" s="87">
        <v>0</v>
      </c>
      <c r="K28" s="88">
        <v>0</v>
      </c>
      <c r="L28" s="22">
        <f t="shared" si="1"/>
        <v>60481.29</v>
      </c>
    </row>
    <row r="29" spans="1:12" s="13" customFormat="1" ht="45" x14ac:dyDescent="0.25">
      <c r="A29" s="20" t="s">
        <v>12</v>
      </c>
      <c r="B29" s="21" t="s">
        <v>123</v>
      </c>
      <c r="C29" s="67" t="s">
        <v>26</v>
      </c>
      <c r="D29" s="87">
        <v>49482.229999999996</v>
      </c>
      <c r="E29" s="88">
        <v>0</v>
      </c>
      <c r="F29" s="87">
        <v>0</v>
      </c>
      <c r="G29" s="88">
        <v>0</v>
      </c>
      <c r="H29" s="87">
        <v>0</v>
      </c>
      <c r="I29" s="88">
        <v>0</v>
      </c>
      <c r="J29" s="87">
        <v>0</v>
      </c>
      <c r="K29" s="88">
        <v>0</v>
      </c>
      <c r="L29" s="22">
        <f t="shared" si="1"/>
        <v>49482.229999999996</v>
      </c>
    </row>
    <row r="30" spans="1:12" s="13" customFormat="1" ht="135" x14ac:dyDescent="0.25">
      <c r="A30" s="20" t="s">
        <v>12</v>
      </c>
      <c r="B30" s="21" t="s">
        <v>124</v>
      </c>
      <c r="C30" s="67" t="s">
        <v>27</v>
      </c>
      <c r="D30" s="87">
        <v>495811.77999999997</v>
      </c>
      <c r="E30" s="88">
        <v>494511.79</v>
      </c>
      <c r="F30" s="87">
        <v>493208.22000000003</v>
      </c>
      <c r="G30" s="88">
        <v>491911.82</v>
      </c>
      <c r="H30" s="87">
        <v>490599.34</v>
      </c>
      <c r="I30" s="88">
        <v>367165.67000000004</v>
      </c>
      <c r="J30" s="87">
        <v>0</v>
      </c>
      <c r="K30" s="88">
        <v>0</v>
      </c>
      <c r="L30" s="22">
        <f t="shared" si="1"/>
        <v>2833208.62</v>
      </c>
    </row>
    <row r="31" spans="1:12" s="13" customFormat="1" ht="30" x14ac:dyDescent="0.25">
      <c r="A31" s="20" t="s">
        <v>12</v>
      </c>
      <c r="B31" s="21" t="s">
        <v>125</v>
      </c>
      <c r="C31" s="67" t="s">
        <v>27</v>
      </c>
      <c r="D31" s="87">
        <v>87815.09</v>
      </c>
      <c r="E31" s="88">
        <v>0</v>
      </c>
      <c r="F31" s="87">
        <v>0</v>
      </c>
      <c r="G31" s="88">
        <v>0</v>
      </c>
      <c r="H31" s="87">
        <v>0</v>
      </c>
      <c r="I31" s="88">
        <v>0</v>
      </c>
      <c r="J31" s="87">
        <v>0</v>
      </c>
      <c r="K31" s="88">
        <v>0</v>
      </c>
      <c r="L31" s="22">
        <f t="shared" si="1"/>
        <v>87815.09</v>
      </c>
    </row>
    <row r="32" spans="1:12" s="13" customFormat="1" ht="60" x14ac:dyDescent="0.25">
      <c r="A32" s="20" t="s">
        <v>12</v>
      </c>
      <c r="B32" s="21" t="s">
        <v>126</v>
      </c>
      <c r="C32" s="67" t="s">
        <v>27</v>
      </c>
      <c r="D32" s="87">
        <v>145656.95999999999</v>
      </c>
      <c r="E32" s="88">
        <v>145275.06</v>
      </c>
      <c r="F32" s="87">
        <v>144892.12</v>
      </c>
      <c r="G32" s="88">
        <v>144511.25000000003</v>
      </c>
      <c r="H32" s="87">
        <v>144125.68999999997</v>
      </c>
      <c r="I32" s="88">
        <v>107864.00000000001</v>
      </c>
      <c r="J32" s="87">
        <v>0</v>
      </c>
      <c r="K32" s="88">
        <v>0</v>
      </c>
      <c r="L32" s="22">
        <f t="shared" si="1"/>
        <v>832325.08</v>
      </c>
    </row>
    <row r="33" spans="1:12" s="13" customFormat="1" ht="30" x14ac:dyDescent="0.25">
      <c r="A33" s="20" t="s">
        <v>12</v>
      </c>
      <c r="B33" s="21" t="s">
        <v>127</v>
      </c>
      <c r="C33" s="67" t="s">
        <v>28</v>
      </c>
      <c r="D33" s="87">
        <v>1353041.2100000002</v>
      </c>
      <c r="E33" s="88">
        <v>1345356.1400000001</v>
      </c>
      <c r="F33" s="87">
        <v>1337649.95</v>
      </c>
      <c r="G33" s="88">
        <v>1330202.23</v>
      </c>
      <c r="H33" s="87">
        <v>1322227.04</v>
      </c>
      <c r="I33" s="88">
        <v>1314526.1300000001</v>
      </c>
      <c r="J33" s="87">
        <v>1306835.77</v>
      </c>
      <c r="K33" s="88">
        <v>11415408.17</v>
      </c>
      <c r="L33" s="22">
        <f t="shared" si="1"/>
        <v>20725246.640000001</v>
      </c>
    </row>
    <row r="34" spans="1:12" s="13" customFormat="1" ht="45" x14ac:dyDescent="0.25">
      <c r="A34" s="20" t="s">
        <v>12</v>
      </c>
      <c r="B34" s="21" t="s">
        <v>128</v>
      </c>
      <c r="C34" s="67" t="s">
        <v>28</v>
      </c>
      <c r="D34" s="87">
        <v>170957.18</v>
      </c>
      <c r="E34" s="88">
        <v>5.63</v>
      </c>
      <c r="F34" s="87">
        <v>0</v>
      </c>
      <c r="G34" s="88">
        <v>0</v>
      </c>
      <c r="H34" s="87">
        <v>0</v>
      </c>
      <c r="I34" s="88">
        <v>0</v>
      </c>
      <c r="J34" s="87">
        <v>0</v>
      </c>
      <c r="K34" s="88">
        <v>0</v>
      </c>
      <c r="L34" s="22">
        <f t="shared" si="1"/>
        <v>170962.81</v>
      </c>
    </row>
    <row r="35" spans="1:12" s="13" customFormat="1" ht="45" x14ac:dyDescent="0.25">
      <c r="A35" s="20" t="s">
        <v>12</v>
      </c>
      <c r="B35" s="21" t="s">
        <v>129</v>
      </c>
      <c r="C35" s="67" t="s">
        <v>28</v>
      </c>
      <c r="D35" s="87">
        <v>25337.779999999995</v>
      </c>
      <c r="E35" s="88">
        <v>0.83</v>
      </c>
      <c r="F35" s="87">
        <v>0</v>
      </c>
      <c r="G35" s="88">
        <v>0</v>
      </c>
      <c r="H35" s="87">
        <v>0</v>
      </c>
      <c r="I35" s="88">
        <v>0</v>
      </c>
      <c r="J35" s="87">
        <v>0</v>
      </c>
      <c r="K35" s="88">
        <v>0</v>
      </c>
      <c r="L35" s="22">
        <f t="shared" si="1"/>
        <v>25338.609999999997</v>
      </c>
    </row>
    <row r="36" spans="1:12" s="19" customFormat="1" x14ac:dyDescent="0.25">
      <c r="A36" s="56" t="s">
        <v>12</v>
      </c>
      <c r="B36" s="55" t="s">
        <v>29</v>
      </c>
      <c r="C36" s="68" t="s">
        <v>30</v>
      </c>
      <c r="D36" s="87">
        <v>7084539.2800000003</v>
      </c>
      <c r="E36" s="88">
        <v>7042950.4100000001</v>
      </c>
      <c r="F36" s="87">
        <v>7001247.3500000006</v>
      </c>
      <c r="G36" s="88">
        <v>6961057.1200000001</v>
      </c>
      <c r="H36" s="87">
        <v>6917784.1200000001</v>
      </c>
      <c r="I36" s="88">
        <v>6876109.5999999996</v>
      </c>
      <c r="J36" s="87">
        <v>6834492.1800000006</v>
      </c>
      <c r="K36" s="88">
        <v>66057104.859999992</v>
      </c>
      <c r="L36" s="57">
        <f t="shared" si="1"/>
        <v>114775284.91999999</v>
      </c>
    </row>
    <row r="37" spans="1:12" s="13" customFormat="1" ht="45" x14ac:dyDescent="0.25">
      <c r="A37" s="20" t="s">
        <v>12</v>
      </c>
      <c r="B37" s="21" t="s">
        <v>31</v>
      </c>
      <c r="C37" s="67" t="s">
        <v>32</v>
      </c>
      <c r="D37" s="87">
        <v>127618.90999999999</v>
      </c>
      <c r="E37" s="88">
        <v>127137.02000000002</v>
      </c>
      <c r="F37" s="87">
        <v>126653.82</v>
      </c>
      <c r="G37" s="88">
        <v>126173.93000000001</v>
      </c>
      <c r="H37" s="87">
        <v>125686.73999999999</v>
      </c>
      <c r="I37" s="88">
        <v>125203.85999999999</v>
      </c>
      <c r="J37" s="87">
        <v>31242.43</v>
      </c>
      <c r="K37" s="88">
        <v>0</v>
      </c>
      <c r="L37" s="22">
        <f t="shared" si="1"/>
        <v>789716.71</v>
      </c>
    </row>
    <row r="38" spans="1:12" s="13" customFormat="1" ht="30" x14ac:dyDescent="0.25">
      <c r="A38" s="20" t="s">
        <v>12</v>
      </c>
      <c r="B38" s="21" t="s">
        <v>33</v>
      </c>
      <c r="C38" s="67" t="s">
        <v>34</v>
      </c>
      <c r="D38" s="87">
        <v>483728.02</v>
      </c>
      <c r="E38" s="88">
        <v>480451.34000000008</v>
      </c>
      <c r="F38" s="87">
        <v>477165.65999999992</v>
      </c>
      <c r="G38" s="88">
        <v>473947.44</v>
      </c>
      <c r="H38" s="87">
        <v>470589.80000000005</v>
      </c>
      <c r="I38" s="88">
        <v>467306.38</v>
      </c>
      <c r="J38" s="87">
        <v>464027.43999999994</v>
      </c>
      <c r="K38" s="88">
        <v>1935689.86</v>
      </c>
      <c r="L38" s="22">
        <f t="shared" si="1"/>
        <v>5252905.9399999995</v>
      </c>
    </row>
    <row r="39" spans="1:12" s="13" customFormat="1" ht="30" customHeight="1" x14ac:dyDescent="0.25">
      <c r="A39" s="20" t="s">
        <v>12</v>
      </c>
      <c r="B39" s="21" t="s">
        <v>35</v>
      </c>
      <c r="C39" s="67" t="s">
        <v>36</v>
      </c>
      <c r="D39" s="87">
        <v>822957.06</v>
      </c>
      <c r="E39" s="88">
        <v>786733.35</v>
      </c>
      <c r="F39" s="87">
        <v>772798.9</v>
      </c>
      <c r="G39" s="88">
        <v>769999.07000000007</v>
      </c>
      <c r="H39" s="87">
        <v>767156.80000000016</v>
      </c>
      <c r="I39" s="88">
        <v>764339.62</v>
      </c>
      <c r="J39" s="87">
        <v>190797.39</v>
      </c>
      <c r="K39" s="88">
        <v>0</v>
      </c>
      <c r="L39" s="22">
        <f t="shared" si="1"/>
        <v>4874782.1899999995</v>
      </c>
    </row>
    <row r="40" spans="1:12" s="13" customFormat="1" ht="30" x14ac:dyDescent="0.25">
      <c r="A40" s="20" t="s">
        <v>12</v>
      </c>
      <c r="B40" s="21" t="s">
        <v>37</v>
      </c>
      <c r="C40" s="67" t="s">
        <v>38</v>
      </c>
      <c r="D40" s="87">
        <v>61957.98</v>
      </c>
      <c r="E40" s="88">
        <v>61721.250000000007</v>
      </c>
      <c r="F40" s="87">
        <v>61483.9</v>
      </c>
      <c r="G40" s="88">
        <v>61248.32</v>
      </c>
      <c r="H40" s="87">
        <v>61008.85</v>
      </c>
      <c r="I40" s="88">
        <v>60771.64</v>
      </c>
      <c r="J40" s="87">
        <v>30300.16</v>
      </c>
      <c r="K40" s="88">
        <v>0</v>
      </c>
      <c r="L40" s="22">
        <f t="shared" si="1"/>
        <v>398492.1</v>
      </c>
    </row>
    <row r="41" spans="1:12" s="13" customFormat="1" ht="30" x14ac:dyDescent="0.25">
      <c r="A41" s="20" t="s">
        <v>12</v>
      </c>
      <c r="B41" s="21" t="s">
        <v>15</v>
      </c>
      <c r="C41" s="67" t="s">
        <v>39</v>
      </c>
      <c r="D41" s="87">
        <v>525738.6</v>
      </c>
      <c r="E41" s="88">
        <v>523527.91000000003</v>
      </c>
      <c r="F41" s="87">
        <v>521311.17000000004</v>
      </c>
      <c r="G41" s="88">
        <v>519111.09</v>
      </c>
      <c r="H41" s="87">
        <v>516874.62000000005</v>
      </c>
      <c r="I41" s="88">
        <v>514659.38999999996</v>
      </c>
      <c r="J41" s="87">
        <v>256524.75</v>
      </c>
      <c r="K41" s="88">
        <v>0</v>
      </c>
      <c r="L41" s="22">
        <f t="shared" si="1"/>
        <v>3377747.5300000003</v>
      </c>
    </row>
    <row r="42" spans="1:12" s="13" customFormat="1" ht="30" x14ac:dyDescent="0.25">
      <c r="A42" s="20" t="s">
        <v>12</v>
      </c>
      <c r="B42" s="21" t="s">
        <v>130</v>
      </c>
      <c r="C42" s="67" t="s">
        <v>40</v>
      </c>
      <c r="D42" s="87">
        <v>398466.87</v>
      </c>
      <c r="E42" s="88">
        <v>371064.23000000004</v>
      </c>
      <c r="F42" s="87">
        <v>361842.23000000004</v>
      </c>
      <c r="G42" s="88">
        <v>352696</v>
      </c>
      <c r="H42" s="87">
        <v>343385.65</v>
      </c>
      <c r="I42" s="88">
        <v>334169.95999999996</v>
      </c>
      <c r="J42" s="87">
        <v>244697.23999999996</v>
      </c>
      <c r="K42" s="88">
        <v>0</v>
      </c>
      <c r="L42" s="22">
        <f t="shared" si="1"/>
        <v>2406322.1799999997</v>
      </c>
    </row>
    <row r="43" spans="1:12" s="13" customFormat="1" ht="30" x14ac:dyDescent="0.25">
      <c r="A43" s="20" t="s">
        <v>12</v>
      </c>
      <c r="B43" s="21" t="s">
        <v>131</v>
      </c>
      <c r="C43" s="67" t="s">
        <v>40</v>
      </c>
      <c r="D43" s="87">
        <v>240840.16</v>
      </c>
      <c r="E43" s="88">
        <v>224277.55</v>
      </c>
      <c r="F43" s="87">
        <v>218703.62</v>
      </c>
      <c r="G43" s="88">
        <v>213175.49000000002</v>
      </c>
      <c r="H43" s="87">
        <v>207548.14</v>
      </c>
      <c r="I43" s="88">
        <v>201978.02000000002</v>
      </c>
      <c r="J43" s="87">
        <v>147899.19</v>
      </c>
      <c r="K43" s="88">
        <v>0</v>
      </c>
      <c r="L43" s="22">
        <f t="shared" si="1"/>
        <v>1454422.17</v>
      </c>
    </row>
    <row r="44" spans="1:12" s="13" customFormat="1" ht="30" x14ac:dyDescent="0.25">
      <c r="A44" s="20" t="s">
        <v>12</v>
      </c>
      <c r="B44" s="21" t="s">
        <v>132</v>
      </c>
      <c r="C44" s="67" t="s">
        <v>40</v>
      </c>
      <c r="D44" s="87">
        <v>206626.85</v>
      </c>
      <c r="E44" s="88">
        <v>192417.08</v>
      </c>
      <c r="F44" s="87">
        <v>187634.99000000002</v>
      </c>
      <c r="G44" s="88">
        <v>182892.15</v>
      </c>
      <c r="H44" s="87">
        <v>178064.22999999998</v>
      </c>
      <c r="I44" s="88">
        <v>173285.39</v>
      </c>
      <c r="J44" s="87">
        <v>126888.90000000001</v>
      </c>
      <c r="K44" s="88">
        <v>0</v>
      </c>
      <c r="L44" s="22">
        <f t="shared" si="1"/>
        <v>1247809.5899999999</v>
      </c>
    </row>
    <row r="45" spans="1:12" s="19" customFormat="1" x14ac:dyDescent="0.25">
      <c r="A45" s="56" t="s">
        <v>12</v>
      </c>
      <c r="B45" s="55" t="s">
        <v>133</v>
      </c>
      <c r="C45" s="68" t="s">
        <v>40</v>
      </c>
      <c r="D45" s="87">
        <v>260206.17</v>
      </c>
      <c r="E45" s="88">
        <v>242713.12000000002</v>
      </c>
      <c r="F45" s="87">
        <v>236632.79999999996</v>
      </c>
      <c r="G45" s="88">
        <v>230597.09</v>
      </c>
      <c r="H45" s="87">
        <v>224463.81</v>
      </c>
      <c r="I45" s="88">
        <v>218387.63999999998</v>
      </c>
      <c r="J45" s="87">
        <v>92537.05</v>
      </c>
      <c r="K45" s="88">
        <v>0</v>
      </c>
      <c r="L45" s="57">
        <f t="shared" ref="L45:L74" si="2">SUM(D45:K45)</f>
        <v>1505537.68</v>
      </c>
    </row>
    <row r="46" spans="1:12" s="13" customFormat="1" ht="45" x14ac:dyDescent="0.25">
      <c r="A46" s="20" t="s">
        <v>12</v>
      </c>
      <c r="B46" s="21" t="s">
        <v>134</v>
      </c>
      <c r="C46" s="67" t="s">
        <v>41</v>
      </c>
      <c r="D46" s="87">
        <v>28858.410000000003</v>
      </c>
      <c r="E46" s="88">
        <v>27162.929999999997</v>
      </c>
      <c r="F46" s="87">
        <v>26485.829999999998</v>
      </c>
      <c r="G46" s="88">
        <v>25814.280000000002</v>
      </c>
      <c r="H46" s="87">
        <v>25130.66</v>
      </c>
      <c r="I46" s="88">
        <v>24454.01</v>
      </c>
      <c r="J46" s="87">
        <v>17918.98</v>
      </c>
      <c r="K46" s="88">
        <v>0</v>
      </c>
      <c r="L46" s="22">
        <f t="shared" si="2"/>
        <v>175825.1</v>
      </c>
    </row>
    <row r="47" spans="1:12" s="13" customFormat="1" ht="45" x14ac:dyDescent="0.25">
      <c r="A47" s="20" t="s">
        <v>12</v>
      </c>
      <c r="B47" s="21" t="s">
        <v>135</v>
      </c>
      <c r="C47" s="67" t="s">
        <v>41</v>
      </c>
      <c r="D47" s="87">
        <v>85256.71</v>
      </c>
      <c r="E47" s="88">
        <v>80247.819999999992</v>
      </c>
      <c r="F47" s="87">
        <v>78247.400000000009</v>
      </c>
      <c r="G47" s="88">
        <v>76263.430000000008</v>
      </c>
      <c r="H47" s="87">
        <v>74243.829999999987</v>
      </c>
      <c r="I47" s="88">
        <v>72244.78</v>
      </c>
      <c r="J47" s="87">
        <v>52938.29</v>
      </c>
      <c r="K47" s="88">
        <v>0</v>
      </c>
      <c r="L47" s="22">
        <f t="shared" si="2"/>
        <v>519442.25999999995</v>
      </c>
    </row>
    <row r="48" spans="1:12" s="13" customFormat="1" ht="45" x14ac:dyDescent="0.25">
      <c r="A48" s="20" t="s">
        <v>12</v>
      </c>
      <c r="B48" s="21" t="s">
        <v>136</v>
      </c>
      <c r="C48" s="67" t="s">
        <v>41</v>
      </c>
      <c r="D48" s="87">
        <v>62689.49</v>
      </c>
      <c r="E48" s="88">
        <v>59006.43</v>
      </c>
      <c r="F48" s="87">
        <v>57535.51</v>
      </c>
      <c r="G48" s="88">
        <v>56076.69</v>
      </c>
      <c r="H48" s="87">
        <v>54591.69</v>
      </c>
      <c r="I48" s="88">
        <v>53121.780000000006</v>
      </c>
      <c r="J48" s="87">
        <v>38925.660000000003</v>
      </c>
      <c r="K48" s="88">
        <v>0</v>
      </c>
      <c r="L48" s="22">
        <f t="shared" si="2"/>
        <v>381947.25</v>
      </c>
    </row>
    <row r="49" spans="1:12" s="13" customFormat="1" ht="30" x14ac:dyDescent="0.25">
      <c r="A49" s="20" t="s">
        <v>12</v>
      </c>
      <c r="B49" s="21" t="s">
        <v>137</v>
      </c>
      <c r="C49" s="67" t="s">
        <v>41</v>
      </c>
      <c r="D49" s="87">
        <v>60561.149999999994</v>
      </c>
      <c r="E49" s="88">
        <v>57003.14</v>
      </c>
      <c r="F49" s="87">
        <v>55582.17</v>
      </c>
      <c r="G49" s="88">
        <v>54172.86</v>
      </c>
      <c r="H49" s="87">
        <v>52738.270000000004</v>
      </c>
      <c r="I49" s="88">
        <v>51318.27</v>
      </c>
      <c r="J49" s="87">
        <v>37604.119999999995</v>
      </c>
      <c r="K49" s="88">
        <v>0</v>
      </c>
      <c r="L49" s="22">
        <f t="shared" si="2"/>
        <v>368979.98000000004</v>
      </c>
    </row>
    <row r="50" spans="1:12" s="13" customFormat="1" ht="45" x14ac:dyDescent="0.25">
      <c r="A50" s="20" t="s">
        <v>12</v>
      </c>
      <c r="B50" s="21" t="s">
        <v>138</v>
      </c>
      <c r="C50" s="67" t="s">
        <v>41</v>
      </c>
      <c r="D50" s="87">
        <v>57652.59</v>
      </c>
      <c r="E50" s="88">
        <v>54265.48</v>
      </c>
      <c r="F50" s="87">
        <v>52912.74</v>
      </c>
      <c r="G50" s="88">
        <v>51571.110000000008</v>
      </c>
      <c r="H50" s="87">
        <v>50205.440000000002</v>
      </c>
      <c r="I50" s="88">
        <v>48853.619999999995</v>
      </c>
      <c r="J50" s="87">
        <v>35798.11</v>
      </c>
      <c r="K50" s="88">
        <v>0</v>
      </c>
      <c r="L50" s="22">
        <f t="shared" si="2"/>
        <v>351259.08999999997</v>
      </c>
    </row>
    <row r="51" spans="1:12" s="13" customFormat="1" ht="30" x14ac:dyDescent="0.25">
      <c r="A51" s="20" t="s">
        <v>12</v>
      </c>
      <c r="B51" s="21" t="s">
        <v>139</v>
      </c>
      <c r="C51" s="67" t="s">
        <v>42</v>
      </c>
      <c r="D51" s="87">
        <v>145120.94</v>
      </c>
      <c r="E51" s="88">
        <v>136758.26999999999</v>
      </c>
      <c r="F51" s="87">
        <v>133349.16</v>
      </c>
      <c r="G51" s="88">
        <v>129968.06000000001</v>
      </c>
      <c r="H51" s="87">
        <v>126526.28000000001</v>
      </c>
      <c r="I51" s="88">
        <v>123119.52</v>
      </c>
      <c r="J51" s="87">
        <v>90217.400000000009</v>
      </c>
      <c r="K51" s="88">
        <v>0</v>
      </c>
      <c r="L51" s="22">
        <f t="shared" si="2"/>
        <v>885059.63000000012</v>
      </c>
    </row>
    <row r="52" spans="1:12" s="13" customFormat="1" ht="99" customHeight="1" x14ac:dyDescent="0.25">
      <c r="A52" s="20" t="s">
        <v>12</v>
      </c>
      <c r="B52" s="21" t="s">
        <v>43</v>
      </c>
      <c r="C52" s="67" t="s">
        <v>44</v>
      </c>
      <c r="D52" s="87">
        <v>115246.08</v>
      </c>
      <c r="E52" s="88">
        <v>114696.12</v>
      </c>
      <c r="F52" s="87">
        <v>114144.64</v>
      </c>
      <c r="G52" s="88">
        <v>113597.68999999999</v>
      </c>
      <c r="H52" s="87">
        <v>113040.92</v>
      </c>
      <c r="I52" s="88">
        <v>112489.82</v>
      </c>
      <c r="J52" s="87">
        <v>84005.389999999985</v>
      </c>
      <c r="K52" s="88">
        <v>0</v>
      </c>
      <c r="L52" s="22">
        <f t="shared" si="2"/>
        <v>767220.66</v>
      </c>
    </row>
    <row r="53" spans="1:12" s="13" customFormat="1" ht="45" x14ac:dyDescent="0.25">
      <c r="A53" s="20" t="s">
        <v>12</v>
      </c>
      <c r="B53" s="21" t="s">
        <v>140</v>
      </c>
      <c r="C53" s="67" t="s">
        <v>44</v>
      </c>
      <c r="D53" s="87">
        <v>93935.59</v>
      </c>
      <c r="E53" s="88">
        <v>89890.45</v>
      </c>
      <c r="F53" s="87">
        <v>87740.08</v>
      </c>
      <c r="G53" s="88">
        <v>85607.37000000001</v>
      </c>
      <c r="H53" s="87">
        <v>83436.400000000009</v>
      </c>
      <c r="I53" s="88">
        <v>81287.520000000004</v>
      </c>
      <c r="J53" s="87">
        <v>59675.560000000012</v>
      </c>
      <c r="K53" s="88">
        <v>0</v>
      </c>
      <c r="L53" s="22">
        <f t="shared" si="2"/>
        <v>581572.97000000009</v>
      </c>
    </row>
    <row r="54" spans="1:12" s="13" customFormat="1" ht="45" x14ac:dyDescent="0.25">
      <c r="A54" s="20" t="s">
        <v>12</v>
      </c>
      <c r="B54" s="21" t="s">
        <v>141</v>
      </c>
      <c r="C54" s="67" t="s">
        <v>45</v>
      </c>
      <c r="D54" s="87">
        <v>1506060.8900000001</v>
      </c>
      <c r="E54" s="88">
        <v>1423213.81</v>
      </c>
      <c r="F54" s="87">
        <v>1393425.12</v>
      </c>
      <c r="G54" s="88">
        <v>1365592.43</v>
      </c>
      <c r="H54" s="87">
        <v>1335665.8999999999</v>
      </c>
      <c r="I54" s="88">
        <v>1306825.7699999998</v>
      </c>
      <c r="J54" s="87">
        <v>1278025.17</v>
      </c>
      <c r="K54" s="88">
        <v>10952183.09</v>
      </c>
      <c r="L54" s="22">
        <f t="shared" si="2"/>
        <v>20560992.18</v>
      </c>
    </row>
    <row r="55" spans="1:12" s="13" customFormat="1" ht="30" x14ac:dyDescent="0.25">
      <c r="A55" s="20" t="s">
        <v>12</v>
      </c>
      <c r="B55" s="21" t="s">
        <v>142</v>
      </c>
      <c r="C55" s="67" t="s">
        <v>46</v>
      </c>
      <c r="D55" s="87">
        <v>118185.73000000001</v>
      </c>
      <c r="E55" s="88">
        <v>113658.76</v>
      </c>
      <c r="F55" s="87">
        <v>110867.46</v>
      </c>
      <c r="G55" s="88">
        <v>108170.91000000002</v>
      </c>
      <c r="H55" s="87">
        <v>105422.20999999999</v>
      </c>
      <c r="I55" s="88">
        <v>102703.33</v>
      </c>
      <c r="J55" s="87">
        <v>99988.15</v>
      </c>
      <c r="K55" s="88">
        <v>35.380000000000003</v>
      </c>
      <c r="L55" s="22">
        <f t="shared" si="2"/>
        <v>759031.93</v>
      </c>
    </row>
    <row r="56" spans="1:12" s="13" customFormat="1" ht="45" x14ac:dyDescent="0.25">
      <c r="A56" s="20" t="s">
        <v>12</v>
      </c>
      <c r="B56" s="21" t="s">
        <v>143</v>
      </c>
      <c r="C56" s="67" t="s">
        <v>46</v>
      </c>
      <c r="D56" s="87">
        <v>219768.46000000002</v>
      </c>
      <c r="E56" s="88">
        <v>211350.46</v>
      </c>
      <c r="F56" s="87">
        <v>206159.96999999997</v>
      </c>
      <c r="G56" s="88">
        <v>201145.71000000002</v>
      </c>
      <c r="H56" s="87">
        <v>196034.47999999998</v>
      </c>
      <c r="I56" s="88">
        <v>190978.65</v>
      </c>
      <c r="J56" s="87">
        <v>185929.74</v>
      </c>
      <c r="K56" s="88">
        <v>65.790000000000006</v>
      </c>
      <c r="L56" s="22">
        <f t="shared" si="2"/>
        <v>1411433.26</v>
      </c>
    </row>
    <row r="57" spans="1:12" s="13" customFormat="1" ht="45" x14ac:dyDescent="0.25">
      <c r="A57" s="20" t="s">
        <v>12</v>
      </c>
      <c r="B57" s="21" t="s">
        <v>144</v>
      </c>
      <c r="C57" s="67" t="s">
        <v>46</v>
      </c>
      <c r="D57" s="87">
        <v>58340.04</v>
      </c>
      <c r="E57" s="88">
        <v>56530.559999999998</v>
      </c>
      <c r="F57" s="87">
        <v>19.72</v>
      </c>
      <c r="G57" s="88">
        <v>0</v>
      </c>
      <c r="H57" s="87">
        <v>0</v>
      </c>
      <c r="I57" s="88">
        <v>0</v>
      </c>
      <c r="J57" s="87">
        <v>0</v>
      </c>
      <c r="K57" s="88">
        <v>0</v>
      </c>
      <c r="L57" s="22">
        <f t="shared" si="2"/>
        <v>114890.32</v>
      </c>
    </row>
    <row r="58" spans="1:12" s="13" customFormat="1" ht="45" x14ac:dyDescent="0.25">
      <c r="A58" s="20" t="s">
        <v>12</v>
      </c>
      <c r="B58" s="21" t="s">
        <v>145</v>
      </c>
      <c r="C58" s="67" t="s">
        <v>46</v>
      </c>
      <c r="D58" s="87">
        <v>175294.65</v>
      </c>
      <c r="E58" s="88">
        <v>169856.46000000002</v>
      </c>
      <c r="F58" s="87">
        <v>59.24</v>
      </c>
      <c r="G58" s="88">
        <v>0</v>
      </c>
      <c r="H58" s="87">
        <v>0</v>
      </c>
      <c r="I58" s="88">
        <v>0</v>
      </c>
      <c r="J58" s="87">
        <v>0</v>
      </c>
      <c r="K58" s="88">
        <v>0</v>
      </c>
      <c r="L58" s="22">
        <f t="shared" si="2"/>
        <v>345210.35</v>
      </c>
    </row>
    <row r="59" spans="1:12" s="13" customFormat="1" ht="45" x14ac:dyDescent="0.25">
      <c r="A59" s="20" t="s">
        <v>12</v>
      </c>
      <c r="B59" s="21" t="s">
        <v>146</v>
      </c>
      <c r="C59" s="67" t="s">
        <v>47</v>
      </c>
      <c r="D59" s="87">
        <v>192409.92</v>
      </c>
      <c r="E59" s="88">
        <v>185115.9</v>
      </c>
      <c r="F59" s="87">
        <v>180341.92</v>
      </c>
      <c r="G59" s="88">
        <v>175606.30000000002</v>
      </c>
      <c r="H59" s="87">
        <v>170814.9</v>
      </c>
      <c r="I59" s="88">
        <v>106965.34000000001</v>
      </c>
      <c r="J59" s="87">
        <v>0</v>
      </c>
      <c r="K59" s="88">
        <v>0</v>
      </c>
      <c r="L59" s="22">
        <f t="shared" si="2"/>
        <v>1011254.28</v>
      </c>
    </row>
    <row r="60" spans="1:12" s="13" customFormat="1" ht="75" x14ac:dyDescent="0.25">
      <c r="A60" s="20" t="s">
        <v>12</v>
      </c>
      <c r="B60" s="21" t="s">
        <v>147</v>
      </c>
      <c r="C60" s="67" t="s">
        <v>47</v>
      </c>
      <c r="D60" s="87">
        <v>34135.409999999996</v>
      </c>
      <c r="E60" s="88">
        <v>32786.329999999994</v>
      </c>
      <c r="F60" s="87">
        <v>31968.74</v>
      </c>
      <c r="G60" s="88">
        <v>31161.38</v>
      </c>
      <c r="H60" s="87">
        <v>30338.43</v>
      </c>
      <c r="I60" s="88">
        <v>29524.400000000001</v>
      </c>
      <c r="J60" s="87">
        <v>28711.47</v>
      </c>
      <c r="K60" s="88">
        <v>27.88</v>
      </c>
      <c r="L60" s="22">
        <f t="shared" si="2"/>
        <v>218654.04</v>
      </c>
    </row>
    <row r="61" spans="1:12" s="13" customFormat="1" ht="30" x14ac:dyDescent="0.25">
      <c r="A61" s="20" t="s">
        <v>12</v>
      </c>
      <c r="B61" s="21" t="s">
        <v>148</v>
      </c>
      <c r="C61" s="67" t="s">
        <v>47</v>
      </c>
      <c r="D61" s="87">
        <v>293439.86999999994</v>
      </c>
      <c r="E61" s="88">
        <v>281842.69000000006</v>
      </c>
      <c r="F61" s="87">
        <v>274814.39</v>
      </c>
      <c r="G61" s="88">
        <v>267874.13</v>
      </c>
      <c r="H61" s="87">
        <v>260799.68999999997</v>
      </c>
      <c r="I61" s="88">
        <v>253801.91999999998</v>
      </c>
      <c r="J61" s="87">
        <v>246813.75999999998</v>
      </c>
      <c r="K61" s="88">
        <v>239.65</v>
      </c>
      <c r="L61" s="22">
        <f t="shared" si="2"/>
        <v>1879626.0999999999</v>
      </c>
    </row>
    <row r="62" spans="1:12" s="13" customFormat="1" ht="66" customHeight="1" x14ac:dyDescent="0.25">
      <c r="A62" s="20" t="s">
        <v>12</v>
      </c>
      <c r="B62" s="21" t="s">
        <v>311</v>
      </c>
      <c r="C62" s="67" t="s">
        <v>48</v>
      </c>
      <c r="D62" s="87">
        <v>80897.959999999992</v>
      </c>
      <c r="E62" s="88">
        <v>80421.169999999984</v>
      </c>
      <c r="F62" s="87">
        <v>79943.11</v>
      </c>
      <c r="G62" s="88">
        <v>79469.279999999999</v>
      </c>
      <c r="H62" s="87">
        <v>78986.299999999988</v>
      </c>
      <c r="I62" s="88">
        <v>78508.569999999992</v>
      </c>
      <c r="J62" s="87">
        <v>78031.47</v>
      </c>
      <c r="K62" s="88">
        <v>26.83</v>
      </c>
      <c r="L62" s="22">
        <f t="shared" si="2"/>
        <v>556284.68999999994</v>
      </c>
    </row>
    <row r="63" spans="1:12" s="13" customFormat="1" x14ac:dyDescent="0.25">
      <c r="A63" s="20" t="s">
        <v>12</v>
      </c>
      <c r="B63" s="21" t="s">
        <v>149</v>
      </c>
      <c r="C63" s="67" t="s">
        <v>48</v>
      </c>
      <c r="D63" s="87">
        <v>593337.49999999988</v>
      </c>
      <c r="E63" s="88">
        <v>589832.34</v>
      </c>
      <c r="F63" s="87">
        <v>586317.56000000006</v>
      </c>
      <c r="G63" s="88">
        <v>582830.13</v>
      </c>
      <c r="H63" s="87">
        <v>579283.13</v>
      </c>
      <c r="I63" s="88">
        <v>575770.77</v>
      </c>
      <c r="J63" s="87">
        <v>341042.08</v>
      </c>
      <c r="K63" s="88">
        <v>0</v>
      </c>
      <c r="L63" s="22">
        <f t="shared" si="2"/>
        <v>3848413.51</v>
      </c>
    </row>
    <row r="64" spans="1:12" s="13" customFormat="1" ht="30" x14ac:dyDescent="0.25">
      <c r="A64" s="20" t="s">
        <v>12</v>
      </c>
      <c r="B64" s="21" t="s">
        <v>150</v>
      </c>
      <c r="C64" s="67" t="s">
        <v>48</v>
      </c>
      <c r="D64" s="87">
        <v>59055.040000000001</v>
      </c>
      <c r="E64" s="88">
        <v>58707.009999999995</v>
      </c>
      <c r="F64" s="87">
        <v>58358.010000000009</v>
      </c>
      <c r="G64" s="88">
        <v>58012.140000000007</v>
      </c>
      <c r="H64" s="87">
        <v>57659.57</v>
      </c>
      <c r="I64" s="88">
        <v>57310.82</v>
      </c>
      <c r="J64" s="87">
        <v>56962.539999999994</v>
      </c>
      <c r="K64" s="88">
        <v>19.59</v>
      </c>
      <c r="L64" s="22">
        <f t="shared" si="2"/>
        <v>406084.72000000003</v>
      </c>
    </row>
    <row r="65" spans="1:12" s="13" customFormat="1" ht="30.75" customHeight="1" x14ac:dyDescent="0.25">
      <c r="A65" s="20" t="s">
        <v>12</v>
      </c>
      <c r="B65" s="21" t="s">
        <v>151</v>
      </c>
      <c r="C65" s="67" t="s">
        <v>48</v>
      </c>
      <c r="D65" s="87">
        <v>41017.97</v>
      </c>
      <c r="E65" s="88">
        <v>40776.230000000003</v>
      </c>
      <c r="F65" s="87">
        <v>40533.83</v>
      </c>
      <c r="G65" s="88">
        <v>40293.599999999999</v>
      </c>
      <c r="H65" s="87">
        <v>40048.700000000004</v>
      </c>
      <c r="I65" s="88">
        <v>39806.480000000003</v>
      </c>
      <c r="J65" s="87">
        <v>39564.050000000003</v>
      </c>
      <c r="K65" s="88">
        <v>13.6</v>
      </c>
      <c r="L65" s="22">
        <f t="shared" si="2"/>
        <v>282054.46000000002</v>
      </c>
    </row>
    <row r="66" spans="1:12" s="13" customFormat="1" ht="48.75" customHeight="1" x14ac:dyDescent="0.25">
      <c r="A66" s="20" t="s">
        <v>12</v>
      </c>
      <c r="B66" s="21" t="s">
        <v>152</v>
      </c>
      <c r="C66" s="67" t="s">
        <v>49</v>
      </c>
      <c r="D66" s="87">
        <v>1333401.1500000001</v>
      </c>
      <c r="E66" s="88">
        <v>1311118.6299999999</v>
      </c>
      <c r="F66" s="87">
        <v>1288774.9499999997</v>
      </c>
      <c r="G66" s="88">
        <v>1267257.1200000001</v>
      </c>
      <c r="H66" s="87">
        <v>1244056.98</v>
      </c>
      <c r="I66" s="88">
        <v>1221728.6199999999</v>
      </c>
      <c r="J66" s="87">
        <v>1199430.8000000003</v>
      </c>
      <c r="K66" s="88">
        <v>11009113.23</v>
      </c>
      <c r="L66" s="22">
        <f t="shared" si="2"/>
        <v>19874881.48</v>
      </c>
    </row>
    <row r="67" spans="1:12" s="13" customFormat="1" ht="60" x14ac:dyDescent="0.25">
      <c r="A67" s="20" t="s">
        <v>12</v>
      </c>
      <c r="B67" s="21" t="s">
        <v>153</v>
      </c>
      <c r="C67" s="67" t="s">
        <v>50</v>
      </c>
      <c r="D67" s="87">
        <v>18578.730000000003</v>
      </c>
      <c r="E67" s="88">
        <v>22974.42</v>
      </c>
      <c r="F67" s="87">
        <v>22403.279999999999</v>
      </c>
      <c r="G67" s="88">
        <v>21837.940000000002</v>
      </c>
      <c r="H67" s="87">
        <v>21260.149999999998</v>
      </c>
      <c r="I67" s="88">
        <v>20689.38</v>
      </c>
      <c r="J67" s="87">
        <v>20119.409999999996</v>
      </c>
      <c r="K67" s="88">
        <v>9866.39</v>
      </c>
      <c r="L67" s="22">
        <f t="shared" si="2"/>
        <v>157729.70000000001</v>
      </c>
    </row>
    <row r="68" spans="1:12" s="13" customFormat="1" ht="60" x14ac:dyDescent="0.25">
      <c r="A68" s="20" t="s">
        <v>12</v>
      </c>
      <c r="B68" s="21" t="s">
        <v>154</v>
      </c>
      <c r="C68" s="67" t="s">
        <v>50</v>
      </c>
      <c r="D68" s="87">
        <v>38688.349999999991</v>
      </c>
      <c r="E68" s="88">
        <v>47810.37</v>
      </c>
      <c r="F68" s="87">
        <v>46621.759999999995</v>
      </c>
      <c r="G68" s="88">
        <v>45445.37</v>
      </c>
      <c r="H68" s="87">
        <v>44242.94</v>
      </c>
      <c r="I68" s="88">
        <v>43055.15</v>
      </c>
      <c r="J68" s="87">
        <v>41869.01</v>
      </c>
      <c r="K68" s="88">
        <v>20532.2</v>
      </c>
      <c r="L68" s="22">
        <f t="shared" si="2"/>
        <v>328265.15000000002</v>
      </c>
    </row>
    <row r="69" spans="1:12" s="13" customFormat="1" ht="45" x14ac:dyDescent="0.25">
      <c r="A69" s="20" t="s">
        <v>12</v>
      </c>
      <c r="B69" s="21" t="s">
        <v>155</v>
      </c>
      <c r="C69" s="67" t="s">
        <v>50</v>
      </c>
      <c r="D69" s="87">
        <v>19010.829999999998</v>
      </c>
      <c r="E69" s="88">
        <v>23477.79</v>
      </c>
      <c r="F69" s="87">
        <v>22894.11</v>
      </c>
      <c r="G69" s="88">
        <v>22316.42</v>
      </c>
      <c r="H69" s="87">
        <v>21725.960000000003</v>
      </c>
      <c r="I69" s="88">
        <v>21142.699999999997</v>
      </c>
      <c r="J69" s="87">
        <v>20560.219999999998</v>
      </c>
      <c r="K69" s="88">
        <v>10082.299999999999</v>
      </c>
      <c r="L69" s="22">
        <f t="shared" si="2"/>
        <v>161210.32999999999</v>
      </c>
    </row>
    <row r="70" spans="1:12" s="13" customFormat="1" ht="45" x14ac:dyDescent="0.25">
      <c r="A70" s="20" t="s">
        <v>12</v>
      </c>
      <c r="B70" s="21" t="s">
        <v>156</v>
      </c>
      <c r="C70" s="67" t="s">
        <v>50</v>
      </c>
      <c r="D70" s="87">
        <v>30844.84</v>
      </c>
      <c r="E70" s="88">
        <v>38099.170000000006</v>
      </c>
      <c r="F70" s="87">
        <v>37152</v>
      </c>
      <c r="G70" s="88">
        <v>36214.549999999996</v>
      </c>
      <c r="H70" s="87">
        <v>35256.369999999995</v>
      </c>
      <c r="I70" s="88">
        <v>34309.86</v>
      </c>
      <c r="J70" s="87">
        <v>33364.629999999997</v>
      </c>
      <c r="K70" s="88">
        <v>16361.730000000001</v>
      </c>
      <c r="L70" s="22">
        <f t="shared" si="2"/>
        <v>261603.15</v>
      </c>
    </row>
    <row r="71" spans="1:12" s="13" customFormat="1" ht="45" x14ac:dyDescent="0.25">
      <c r="A71" s="20" t="s">
        <v>12</v>
      </c>
      <c r="B71" s="21" t="s">
        <v>157</v>
      </c>
      <c r="C71" s="67" t="s">
        <v>51</v>
      </c>
      <c r="D71" s="87">
        <v>22334.15</v>
      </c>
      <c r="E71" s="88">
        <v>25556.720000000001</v>
      </c>
      <c r="F71" s="87">
        <v>24804.83</v>
      </c>
      <c r="G71" s="88">
        <v>24060.639999999999</v>
      </c>
      <c r="H71" s="87">
        <v>23299.98</v>
      </c>
      <c r="I71" s="88">
        <v>22548.61</v>
      </c>
      <c r="J71" s="87">
        <v>21798.240000000002</v>
      </c>
      <c r="K71" s="88">
        <v>10661.1</v>
      </c>
      <c r="L71" s="22">
        <f t="shared" si="2"/>
        <v>175064.27</v>
      </c>
    </row>
    <row r="72" spans="1:12" s="13" customFormat="1" ht="45" x14ac:dyDescent="0.25">
      <c r="A72" s="20" t="s">
        <v>12</v>
      </c>
      <c r="B72" s="21" t="s">
        <v>158</v>
      </c>
      <c r="C72" s="67" t="s">
        <v>51</v>
      </c>
      <c r="D72" s="87">
        <v>17884.34</v>
      </c>
      <c r="E72" s="88">
        <v>20471.949999999997</v>
      </c>
      <c r="F72" s="87">
        <v>19869.629999999997</v>
      </c>
      <c r="G72" s="88">
        <v>19273.509999999998</v>
      </c>
      <c r="H72" s="87">
        <v>18664.2</v>
      </c>
      <c r="I72" s="88">
        <v>18062.310000000001</v>
      </c>
      <c r="J72" s="87">
        <v>17461.25</v>
      </c>
      <c r="K72" s="88">
        <v>8539.9499999999989</v>
      </c>
      <c r="L72" s="22">
        <f t="shared" si="2"/>
        <v>140227.14000000001</v>
      </c>
    </row>
    <row r="73" spans="1:12" s="13" customFormat="1" ht="45" x14ac:dyDescent="0.25">
      <c r="A73" s="20" t="s">
        <v>12</v>
      </c>
      <c r="B73" s="21" t="s">
        <v>159</v>
      </c>
      <c r="C73" s="67" t="s">
        <v>51</v>
      </c>
      <c r="D73" s="87">
        <v>10457.58</v>
      </c>
      <c r="E73" s="88">
        <v>11974.33</v>
      </c>
      <c r="F73" s="87">
        <v>11622.04</v>
      </c>
      <c r="G73" s="88">
        <v>11273.36</v>
      </c>
      <c r="H73" s="87">
        <v>10916.980000000001</v>
      </c>
      <c r="I73" s="88">
        <v>10564.92</v>
      </c>
      <c r="J73" s="87">
        <v>10213.339999999998</v>
      </c>
      <c r="K73" s="88">
        <v>4995.09</v>
      </c>
      <c r="L73" s="22">
        <f t="shared" si="2"/>
        <v>82017.64</v>
      </c>
    </row>
    <row r="74" spans="1:12" s="13" customFormat="1" ht="45" x14ac:dyDescent="0.25">
      <c r="A74" s="20" t="s">
        <v>12</v>
      </c>
      <c r="B74" s="21" t="s">
        <v>310</v>
      </c>
      <c r="C74" s="67" t="s">
        <v>51</v>
      </c>
      <c r="D74" s="87">
        <v>11547.43</v>
      </c>
      <c r="E74" s="88">
        <v>13203.72</v>
      </c>
      <c r="F74" s="87">
        <v>12815.28</v>
      </c>
      <c r="G74" s="88">
        <v>12430.779999999999</v>
      </c>
      <c r="H74" s="87">
        <v>12037.81</v>
      </c>
      <c r="I74" s="88">
        <v>11649.61</v>
      </c>
      <c r="J74" s="87">
        <v>11261.949999999999</v>
      </c>
      <c r="K74" s="88">
        <v>5507.9999999999991</v>
      </c>
      <c r="L74" s="22">
        <f t="shared" si="2"/>
        <v>90454.58</v>
      </c>
    </row>
    <row r="75" spans="1:12" s="13" customFormat="1" ht="45" x14ac:dyDescent="0.25">
      <c r="A75" s="20" t="s">
        <v>12</v>
      </c>
      <c r="B75" s="21" t="s">
        <v>309</v>
      </c>
      <c r="C75" s="67" t="s">
        <v>51</v>
      </c>
      <c r="D75" s="87">
        <v>26304.410000000003</v>
      </c>
      <c r="E75" s="88">
        <v>30095.66</v>
      </c>
      <c r="F75" s="87">
        <v>29210.21</v>
      </c>
      <c r="G75" s="88">
        <v>28333.87</v>
      </c>
      <c r="H75" s="87">
        <v>27438.13</v>
      </c>
      <c r="I75" s="88">
        <v>26553.299999999996</v>
      </c>
      <c r="J75" s="87">
        <v>25669.68</v>
      </c>
      <c r="K75" s="88">
        <v>12554.539999999999</v>
      </c>
      <c r="L75" s="22">
        <f t="shared" ref="L75:L137" si="3">SUM(D75:K75)</f>
        <v>206159.8</v>
      </c>
    </row>
    <row r="76" spans="1:12" s="13" customFormat="1" ht="45" x14ac:dyDescent="0.25">
      <c r="A76" s="20" t="s">
        <v>12</v>
      </c>
      <c r="B76" s="21" t="s">
        <v>312</v>
      </c>
      <c r="C76" s="67" t="s">
        <v>51</v>
      </c>
      <c r="D76" s="87">
        <v>29132.91</v>
      </c>
      <c r="E76" s="88">
        <v>33336.35</v>
      </c>
      <c r="F76" s="87">
        <v>32355.56</v>
      </c>
      <c r="G76" s="88">
        <v>31384.86</v>
      </c>
      <c r="H76" s="87">
        <v>30392.65</v>
      </c>
      <c r="I76" s="88">
        <v>29412.55</v>
      </c>
      <c r="J76" s="87">
        <v>28433.77</v>
      </c>
      <c r="K76" s="88">
        <v>13906.409999999998</v>
      </c>
      <c r="L76" s="22">
        <f t="shared" si="3"/>
        <v>228355.05999999997</v>
      </c>
    </row>
    <row r="77" spans="1:12" s="13" customFormat="1" ht="32.25" customHeight="1" x14ac:dyDescent="0.25">
      <c r="A77" s="20" t="s">
        <v>12</v>
      </c>
      <c r="B77" s="21" t="s">
        <v>160</v>
      </c>
      <c r="C77" s="67" t="s">
        <v>51</v>
      </c>
      <c r="D77" s="87">
        <v>17145.68</v>
      </c>
      <c r="E77" s="88">
        <v>19631.030000000002</v>
      </c>
      <c r="F77" s="87">
        <v>19053.47</v>
      </c>
      <c r="G77" s="88">
        <v>18481.82</v>
      </c>
      <c r="H77" s="87">
        <v>17897.540000000005</v>
      </c>
      <c r="I77" s="88">
        <v>17320.39</v>
      </c>
      <c r="J77" s="87">
        <v>16744.009999999998</v>
      </c>
      <c r="K77" s="88">
        <v>8189.08</v>
      </c>
      <c r="L77" s="22">
        <f t="shared" si="3"/>
        <v>134463.01999999999</v>
      </c>
    </row>
    <row r="78" spans="1:12" s="13" customFormat="1" ht="45" x14ac:dyDescent="0.25">
      <c r="A78" s="20" t="s">
        <v>12</v>
      </c>
      <c r="B78" s="21" t="s">
        <v>161</v>
      </c>
      <c r="C78" s="67" t="s">
        <v>51</v>
      </c>
      <c r="D78" s="87">
        <v>22464.94</v>
      </c>
      <c r="E78" s="88">
        <v>25694.420000000002</v>
      </c>
      <c r="F78" s="87">
        <v>24938.46</v>
      </c>
      <c r="G78" s="88">
        <v>24190.26</v>
      </c>
      <c r="H78" s="87">
        <v>23425.530000000002</v>
      </c>
      <c r="I78" s="88">
        <v>22670.09</v>
      </c>
      <c r="J78" s="87">
        <v>21915.68</v>
      </c>
      <c r="K78" s="88">
        <v>10718.3</v>
      </c>
      <c r="L78" s="22">
        <f t="shared" si="3"/>
        <v>176017.68</v>
      </c>
    </row>
    <row r="79" spans="1:12" s="13" customFormat="1" ht="32.25" customHeight="1" x14ac:dyDescent="0.25">
      <c r="A79" s="20" t="s">
        <v>12</v>
      </c>
      <c r="B79" s="21" t="s">
        <v>162</v>
      </c>
      <c r="C79" s="67" t="s">
        <v>51</v>
      </c>
      <c r="D79" s="87">
        <v>9867.7800000000007</v>
      </c>
      <c r="E79" s="88">
        <v>11285.86</v>
      </c>
      <c r="F79" s="87">
        <v>10953.82</v>
      </c>
      <c r="G79" s="88">
        <v>10625.190000000002</v>
      </c>
      <c r="H79" s="87">
        <v>10289.289999999999</v>
      </c>
      <c r="I79" s="88">
        <v>9957.4699999999993</v>
      </c>
      <c r="J79" s="87">
        <v>9626.1299999999992</v>
      </c>
      <c r="K79" s="88">
        <v>4707.6799999999994</v>
      </c>
      <c r="L79" s="22">
        <f t="shared" si="3"/>
        <v>77313.22</v>
      </c>
    </row>
    <row r="80" spans="1:12" s="13" customFormat="1" ht="34.5" customHeight="1" x14ac:dyDescent="0.25">
      <c r="A80" s="20" t="s">
        <v>12</v>
      </c>
      <c r="B80" s="21" t="s">
        <v>163</v>
      </c>
      <c r="C80" s="67" t="s">
        <v>51</v>
      </c>
      <c r="D80" s="87">
        <v>286159.77</v>
      </c>
      <c r="E80" s="88">
        <v>329106.24</v>
      </c>
      <c r="F80" s="87">
        <v>319292.49</v>
      </c>
      <c r="G80" s="88">
        <v>309567.27</v>
      </c>
      <c r="H80" s="87">
        <v>299651.53000000003</v>
      </c>
      <c r="I80" s="88">
        <v>289844.47999999998</v>
      </c>
      <c r="J80" s="87">
        <v>280050.88</v>
      </c>
      <c r="K80" s="88">
        <v>13062.72</v>
      </c>
      <c r="L80" s="22">
        <f t="shared" si="3"/>
        <v>2126735.3800000004</v>
      </c>
    </row>
    <row r="81" spans="1:12" s="13" customFormat="1" ht="45" x14ac:dyDescent="0.25">
      <c r="A81" s="20" t="s">
        <v>12</v>
      </c>
      <c r="B81" s="21" t="s">
        <v>313</v>
      </c>
      <c r="C81" s="67" t="s">
        <v>51</v>
      </c>
      <c r="D81" s="87">
        <v>11090.769999999999</v>
      </c>
      <c r="E81" s="88">
        <v>12692.310000000001</v>
      </c>
      <c r="F81" s="87">
        <v>12318.89</v>
      </c>
      <c r="G81" s="88">
        <v>11949.3</v>
      </c>
      <c r="H81" s="87">
        <v>11571.539999999999</v>
      </c>
      <c r="I81" s="88">
        <v>11198.369999999999</v>
      </c>
      <c r="J81" s="87">
        <v>10825.74</v>
      </c>
      <c r="K81" s="88">
        <v>5294.66</v>
      </c>
      <c r="L81" s="22">
        <f t="shared" si="3"/>
        <v>86941.580000000016</v>
      </c>
    </row>
    <row r="82" spans="1:12" s="13" customFormat="1" ht="31.5" customHeight="1" x14ac:dyDescent="0.25">
      <c r="A82" s="20" t="s">
        <v>12</v>
      </c>
      <c r="B82" s="21" t="s">
        <v>164</v>
      </c>
      <c r="C82" s="67" t="s">
        <v>51</v>
      </c>
      <c r="D82" s="87">
        <v>8490.09</v>
      </c>
      <c r="E82" s="88">
        <v>9707.2900000000009</v>
      </c>
      <c r="F82" s="87">
        <v>9421.7300000000014</v>
      </c>
      <c r="G82" s="88">
        <v>9139.0400000000009</v>
      </c>
      <c r="H82" s="87">
        <v>8850.130000000001</v>
      </c>
      <c r="I82" s="88">
        <v>8564.7199999999993</v>
      </c>
      <c r="J82" s="87">
        <v>8279.7200000000012</v>
      </c>
      <c r="K82" s="88">
        <v>4049.29</v>
      </c>
      <c r="L82" s="22">
        <f t="shared" si="3"/>
        <v>66502.009999999995</v>
      </c>
    </row>
    <row r="83" spans="1:12" s="13" customFormat="1" ht="45" x14ac:dyDescent="0.25">
      <c r="A83" s="20" t="s">
        <v>12</v>
      </c>
      <c r="B83" s="21" t="s">
        <v>165</v>
      </c>
      <c r="C83" s="67" t="s">
        <v>51</v>
      </c>
      <c r="D83" s="87">
        <v>20624.599999999999</v>
      </c>
      <c r="E83" s="88">
        <v>23579.829999999998</v>
      </c>
      <c r="F83" s="87">
        <v>22886.1</v>
      </c>
      <c r="G83" s="88">
        <v>22199.49</v>
      </c>
      <c r="H83" s="87">
        <v>21497.66</v>
      </c>
      <c r="I83" s="88">
        <v>20804.400000000001</v>
      </c>
      <c r="J83" s="87">
        <v>20112.089999999997</v>
      </c>
      <c r="K83" s="88">
        <v>9836</v>
      </c>
      <c r="L83" s="22">
        <f t="shared" si="3"/>
        <v>161540.17000000001</v>
      </c>
    </row>
    <row r="84" spans="1:12" s="13" customFormat="1" ht="45" x14ac:dyDescent="0.25">
      <c r="A84" s="20" t="s">
        <v>12</v>
      </c>
      <c r="B84" s="21" t="s">
        <v>166</v>
      </c>
      <c r="C84" s="67" t="s">
        <v>51</v>
      </c>
      <c r="D84" s="87">
        <v>18578.96</v>
      </c>
      <c r="E84" s="88">
        <v>21263.670000000002</v>
      </c>
      <c r="F84" s="87">
        <v>20638.069999999996</v>
      </c>
      <c r="G84" s="88">
        <v>20018.89</v>
      </c>
      <c r="H84" s="87">
        <v>19386.03</v>
      </c>
      <c r="I84" s="88">
        <v>18760.849999999999</v>
      </c>
      <c r="J84" s="87">
        <v>18136.55</v>
      </c>
      <c r="K84" s="88">
        <v>8870.23</v>
      </c>
      <c r="L84" s="22">
        <f t="shared" si="3"/>
        <v>145653.25</v>
      </c>
    </row>
    <row r="85" spans="1:12" s="13" customFormat="1" ht="45" x14ac:dyDescent="0.25">
      <c r="A85" s="20" t="s">
        <v>12</v>
      </c>
      <c r="B85" s="21" t="s">
        <v>167</v>
      </c>
      <c r="C85" s="67" t="s">
        <v>51</v>
      </c>
      <c r="D85" s="87">
        <v>7975.61</v>
      </c>
      <c r="E85" s="88">
        <v>9136.89</v>
      </c>
      <c r="F85" s="87">
        <v>8868.0700000000015</v>
      </c>
      <c r="G85" s="88">
        <v>8602.01</v>
      </c>
      <c r="H85" s="87">
        <v>8330.06</v>
      </c>
      <c r="I85" s="88">
        <v>8061.45</v>
      </c>
      <c r="J85" s="87">
        <v>7793.2</v>
      </c>
      <c r="K85" s="88">
        <v>3811.49</v>
      </c>
      <c r="L85" s="22">
        <f t="shared" si="3"/>
        <v>62578.779999999992</v>
      </c>
    </row>
    <row r="86" spans="1:12" s="13" customFormat="1" ht="30" x14ac:dyDescent="0.25">
      <c r="A86" s="20" t="s">
        <v>12</v>
      </c>
      <c r="B86" s="21" t="s">
        <v>168</v>
      </c>
      <c r="C86" s="67" t="s">
        <v>51</v>
      </c>
      <c r="D86" s="87">
        <v>7622.02</v>
      </c>
      <c r="E86" s="88">
        <v>8738.5400000000009</v>
      </c>
      <c r="F86" s="87">
        <v>8481.4600000000009</v>
      </c>
      <c r="G86" s="88">
        <v>8227.01</v>
      </c>
      <c r="H86" s="87">
        <v>7966.9099999999989</v>
      </c>
      <c r="I86" s="88">
        <v>7710.0099999999993</v>
      </c>
      <c r="J86" s="87">
        <v>7453.42</v>
      </c>
      <c r="K86" s="88">
        <v>3645.2799999999997</v>
      </c>
      <c r="L86" s="22">
        <f t="shared" si="3"/>
        <v>59844.65</v>
      </c>
    </row>
    <row r="87" spans="1:12" s="13" customFormat="1" ht="30" x14ac:dyDescent="0.25">
      <c r="A87" s="20" t="s">
        <v>12</v>
      </c>
      <c r="B87" s="21" t="s">
        <v>169</v>
      </c>
      <c r="C87" s="67" t="s">
        <v>51</v>
      </c>
      <c r="D87" s="87">
        <v>36290.68</v>
      </c>
      <c r="E87" s="88">
        <v>41499.560000000005</v>
      </c>
      <c r="F87" s="87">
        <v>40278.61</v>
      </c>
      <c r="G87" s="88">
        <v>39070.189999999988</v>
      </c>
      <c r="H87" s="87">
        <v>37835.03</v>
      </c>
      <c r="I87" s="88">
        <v>36614.909999999996</v>
      </c>
      <c r="J87" s="87">
        <v>35396.470000000008</v>
      </c>
      <c r="K87" s="88">
        <v>17311.72</v>
      </c>
      <c r="L87" s="22">
        <f t="shared" si="3"/>
        <v>284297.17000000004</v>
      </c>
    </row>
    <row r="88" spans="1:12" s="13" customFormat="1" ht="31.5" customHeight="1" x14ac:dyDescent="0.25">
      <c r="A88" s="20" t="s">
        <v>12</v>
      </c>
      <c r="B88" s="21" t="s">
        <v>170</v>
      </c>
      <c r="C88" s="67" t="s">
        <v>51</v>
      </c>
      <c r="D88" s="87">
        <v>25830.219999999998</v>
      </c>
      <c r="E88" s="88">
        <v>29554.729999999996</v>
      </c>
      <c r="F88" s="87">
        <v>28685.200000000001</v>
      </c>
      <c r="G88" s="88">
        <v>27824.59</v>
      </c>
      <c r="H88" s="87">
        <v>26944.95</v>
      </c>
      <c r="I88" s="88">
        <v>26076.030000000002</v>
      </c>
      <c r="J88" s="87">
        <v>25208.29</v>
      </c>
      <c r="K88" s="88">
        <v>12328.89</v>
      </c>
      <c r="L88" s="22">
        <f t="shared" si="3"/>
        <v>202452.90000000002</v>
      </c>
    </row>
    <row r="89" spans="1:12" s="13" customFormat="1" ht="45" x14ac:dyDescent="0.25">
      <c r="A89" s="20" t="s">
        <v>12</v>
      </c>
      <c r="B89" s="21" t="s">
        <v>171</v>
      </c>
      <c r="C89" s="67" t="s">
        <v>51</v>
      </c>
      <c r="D89" s="87">
        <v>15307.410000000002</v>
      </c>
      <c r="E89" s="88">
        <v>17516.45</v>
      </c>
      <c r="F89" s="87">
        <v>17001.09</v>
      </c>
      <c r="G89" s="88">
        <v>16491.039999999997</v>
      </c>
      <c r="H89" s="87">
        <v>15969.7</v>
      </c>
      <c r="I89" s="88">
        <v>15454.71</v>
      </c>
      <c r="J89" s="87">
        <v>14940.41</v>
      </c>
      <c r="K89" s="88">
        <v>7306.7999999999993</v>
      </c>
      <c r="L89" s="22">
        <f t="shared" si="3"/>
        <v>119987.61</v>
      </c>
    </row>
    <row r="90" spans="1:12" s="13" customFormat="1" ht="36" customHeight="1" x14ac:dyDescent="0.25">
      <c r="A90" s="20" t="s">
        <v>12</v>
      </c>
      <c r="B90" s="21" t="s">
        <v>172</v>
      </c>
      <c r="C90" s="67" t="s">
        <v>51</v>
      </c>
      <c r="D90" s="87">
        <v>22007.62</v>
      </c>
      <c r="E90" s="88">
        <v>25163.33</v>
      </c>
      <c r="F90" s="87">
        <v>24423</v>
      </c>
      <c r="G90" s="88">
        <v>23690.260000000002</v>
      </c>
      <c r="H90" s="87">
        <v>22941.32</v>
      </c>
      <c r="I90" s="88">
        <v>22201.52</v>
      </c>
      <c r="J90" s="87">
        <v>21462.7</v>
      </c>
      <c r="K90" s="88">
        <v>10496.980000000001</v>
      </c>
      <c r="L90" s="22">
        <f t="shared" si="3"/>
        <v>172386.73</v>
      </c>
    </row>
    <row r="91" spans="1:12" s="13" customFormat="1" ht="36" customHeight="1" x14ac:dyDescent="0.25">
      <c r="A91" s="20" t="s">
        <v>12</v>
      </c>
      <c r="B91" s="21" t="s">
        <v>173</v>
      </c>
      <c r="C91" s="67" t="s">
        <v>52</v>
      </c>
      <c r="D91" s="87">
        <v>22282.59</v>
      </c>
      <c r="E91" s="88">
        <v>25408.52</v>
      </c>
      <c r="F91" s="87">
        <v>24649.08</v>
      </c>
      <c r="G91" s="88">
        <v>23897.439999999999</v>
      </c>
      <c r="H91" s="87">
        <v>23129.18</v>
      </c>
      <c r="I91" s="88">
        <v>22370.25</v>
      </c>
      <c r="J91" s="87">
        <v>21612.38</v>
      </c>
      <c r="K91" s="88">
        <v>10565.78</v>
      </c>
      <c r="L91" s="22">
        <f t="shared" si="3"/>
        <v>173915.22</v>
      </c>
    </row>
    <row r="92" spans="1:12" s="13" customFormat="1" ht="48.75" customHeight="1" x14ac:dyDescent="0.25">
      <c r="A92" s="20" t="s">
        <v>12</v>
      </c>
      <c r="B92" s="21" t="s">
        <v>174</v>
      </c>
      <c r="C92" s="67" t="s">
        <v>52</v>
      </c>
      <c r="D92" s="87">
        <v>16577.96</v>
      </c>
      <c r="E92" s="88">
        <v>19336.91</v>
      </c>
      <c r="F92" s="87">
        <v>18730.900000000001</v>
      </c>
      <c r="G92" s="88">
        <v>18128.560000000001</v>
      </c>
      <c r="H92" s="87">
        <v>17518.05</v>
      </c>
      <c r="I92" s="88">
        <v>16094.14</v>
      </c>
      <c r="J92" s="87">
        <v>26.57</v>
      </c>
      <c r="K92" s="88">
        <v>0</v>
      </c>
      <c r="L92" s="22">
        <f t="shared" si="3"/>
        <v>106413.09000000001</v>
      </c>
    </row>
    <row r="93" spans="1:12" s="13" customFormat="1" ht="51" customHeight="1" x14ac:dyDescent="0.25">
      <c r="A93" s="20" t="s">
        <v>12</v>
      </c>
      <c r="B93" s="21" t="s">
        <v>175</v>
      </c>
      <c r="C93" s="67" t="s">
        <v>52</v>
      </c>
      <c r="D93" s="87">
        <v>15585</v>
      </c>
      <c r="E93" s="88">
        <v>17897.240000000002</v>
      </c>
      <c r="F93" s="87">
        <v>17354.95</v>
      </c>
      <c r="G93" s="88">
        <v>16817.55</v>
      </c>
      <c r="H93" s="87">
        <v>16269.65</v>
      </c>
      <c r="I93" s="88">
        <v>15727.71</v>
      </c>
      <c r="J93" s="87">
        <v>15186.559999999998</v>
      </c>
      <c r="K93" s="88">
        <v>717.66</v>
      </c>
      <c r="L93" s="22">
        <f t="shared" si="3"/>
        <v>115556.32</v>
      </c>
    </row>
    <row r="94" spans="1:12" s="13" customFormat="1" ht="54" customHeight="1" x14ac:dyDescent="0.25">
      <c r="A94" s="20" t="s">
        <v>12</v>
      </c>
      <c r="B94" s="21" t="s">
        <v>176</v>
      </c>
      <c r="C94" s="67" t="s">
        <v>52</v>
      </c>
      <c r="D94" s="87">
        <v>9733.369999999999</v>
      </c>
      <c r="E94" s="88">
        <v>11230.669999999998</v>
      </c>
      <c r="F94" s="87">
        <v>10887.55</v>
      </c>
      <c r="G94" s="88">
        <v>10547.24</v>
      </c>
      <c r="H94" s="87">
        <v>10200.799999999999</v>
      </c>
      <c r="I94" s="88">
        <v>9857.9</v>
      </c>
      <c r="J94" s="87">
        <v>7396.13</v>
      </c>
      <c r="K94" s="88">
        <v>1.71</v>
      </c>
      <c r="L94" s="22">
        <f t="shared" si="3"/>
        <v>69855.37</v>
      </c>
    </row>
    <row r="95" spans="1:12" s="13" customFormat="1" ht="45" x14ac:dyDescent="0.25">
      <c r="A95" s="20" t="s">
        <v>12</v>
      </c>
      <c r="B95" s="21" t="s">
        <v>177</v>
      </c>
      <c r="C95" s="67" t="s">
        <v>52</v>
      </c>
      <c r="D95" s="87">
        <v>14596.36</v>
      </c>
      <c r="E95" s="88">
        <v>16642.86</v>
      </c>
      <c r="F95" s="87">
        <v>16145.429999999998</v>
      </c>
      <c r="G95" s="88">
        <v>15653.1</v>
      </c>
      <c r="H95" s="87">
        <v>15149.86</v>
      </c>
      <c r="I95" s="88">
        <v>14652.77</v>
      </c>
      <c r="J95" s="87">
        <v>14156.35</v>
      </c>
      <c r="K95" s="88">
        <v>6920.71</v>
      </c>
      <c r="L95" s="22">
        <f t="shared" si="3"/>
        <v>113917.44000000002</v>
      </c>
    </row>
    <row r="96" spans="1:12" s="13" customFormat="1" ht="51.75" customHeight="1" x14ac:dyDescent="0.25">
      <c r="A96" s="20" t="s">
        <v>12</v>
      </c>
      <c r="B96" s="21" t="s">
        <v>178</v>
      </c>
      <c r="C96" s="67" t="s">
        <v>52</v>
      </c>
      <c r="D96" s="87">
        <v>8028.420000000001</v>
      </c>
      <c r="E96" s="88">
        <v>9160.49</v>
      </c>
      <c r="F96" s="87">
        <v>8886.67</v>
      </c>
      <c r="G96" s="88">
        <v>8615.6999999999989</v>
      </c>
      <c r="H96" s="87">
        <v>8338.7099999999991</v>
      </c>
      <c r="I96" s="88">
        <v>8065.1</v>
      </c>
      <c r="J96" s="87">
        <v>7791.869999999999</v>
      </c>
      <c r="K96" s="88">
        <v>3809.14</v>
      </c>
      <c r="L96" s="22">
        <f t="shared" si="3"/>
        <v>62696.099999999991</v>
      </c>
    </row>
    <row r="97" spans="1:12" s="13" customFormat="1" ht="50.25" customHeight="1" x14ac:dyDescent="0.25">
      <c r="A97" s="20" t="s">
        <v>12</v>
      </c>
      <c r="B97" s="21" t="s">
        <v>179</v>
      </c>
      <c r="C97" s="67" t="s">
        <v>52</v>
      </c>
      <c r="D97" s="87">
        <v>11260.29</v>
      </c>
      <c r="E97" s="88">
        <v>12852.32</v>
      </c>
      <c r="F97" s="87">
        <v>12468.189999999999</v>
      </c>
      <c r="G97" s="88">
        <v>12087.990000000002</v>
      </c>
      <c r="H97" s="87">
        <v>11699.369999999999</v>
      </c>
      <c r="I97" s="88">
        <v>11315.5</v>
      </c>
      <c r="J97" s="87">
        <v>10932.13</v>
      </c>
      <c r="K97" s="88">
        <v>5344.46</v>
      </c>
      <c r="L97" s="22">
        <f t="shared" si="3"/>
        <v>87960.250000000015</v>
      </c>
    </row>
    <row r="98" spans="1:12" s="13" customFormat="1" ht="75" x14ac:dyDescent="0.25">
      <c r="A98" s="20" t="s">
        <v>12</v>
      </c>
      <c r="B98" s="21" t="s">
        <v>180</v>
      </c>
      <c r="C98" s="67" t="s">
        <v>53</v>
      </c>
      <c r="D98" s="87">
        <v>115233.45</v>
      </c>
      <c r="E98" s="88">
        <v>173956.25</v>
      </c>
      <c r="F98" s="87">
        <v>168491.45</v>
      </c>
      <c r="G98" s="88">
        <v>163086.51000000004</v>
      </c>
      <c r="H98" s="87">
        <v>157554.37999999998</v>
      </c>
      <c r="I98" s="88">
        <v>152093.33000000002</v>
      </c>
      <c r="J98" s="87">
        <v>146639.76</v>
      </c>
      <c r="K98" s="88">
        <v>106486.24000000002</v>
      </c>
      <c r="L98" s="22">
        <f t="shared" si="3"/>
        <v>1183541.3700000001</v>
      </c>
    </row>
    <row r="99" spans="1:12" s="13" customFormat="1" ht="50.25" customHeight="1" x14ac:dyDescent="0.25">
      <c r="A99" s="20" t="s">
        <v>12</v>
      </c>
      <c r="B99" s="21" t="s">
        <v>181</v>
      </c>
      <c r="C99" s="67" t="s">
        <v>54</v>
      </c>
      <c r="D99" s="87">
        <v>11923.57</v>
      </c>
      <c r="E99" s="88">
        <v>19675.34</v>
      </c>
      <c r="F99" s="87">
        <v>19142.679999999997</v>
      </c>
      <c r="G99" s="88">
        <v>18615.87</v>
      </c>
      <c r="H99" s="87">
        <v>18076.64</v>
      </c>
      <c r="I99" s="88">
        <v>17544.32</v>
      </c>
      <c r="J99" s="87">
        <v>17012.77</v>
      </c>
      <c r="K99" s="88">
        <v>12419.04</v>
      </c>
      <c r="L99" s="22">
        <f t="shared" si="3"/>
        <v>134410.22999999998</v>
      </c>
    </row>
    <row r="100" spans="1:12" s="13" customFormat="1" ht="45" x14ac:dyDescent="0.25">
      <c r="A100" s="20" t="s">
        <v>12</v>
      </c>
      <c r="B100" s="21" t="s">
        <v>182</v>
      </c>
      <c r="C100" s="67" t="s">
        <v>54</v>
      </c>
      <c r="D100" s="87">
        <v>14418.17</v>
      </c>
      <c r="E100" s="88">
        <v>23818.809999999998</v>
      </c>
      <c r="F100" s="87">
        <v>23173.96</v>
      </c>
      <c r="G100" s="88">
        <v>22536.2</v>
      </c>
      <c r="H100" s="87">
        <v>21883.420000000002</v>
      </c>
      <c r="I100" s="88">
        <v>21239.010000000002</v>
      </c>
      <c r="J100" s="87">
        <v>20595.490000000002</v>
      </c>
      <c r="K100" s="88">
        <v>15034.189999999999</v>
      </c>
      <c r="L100" s="22">
        <f t="shared" si="3"/>
        <v>162699.25</v>
      </c>
    </row>
    <row r="101" spans="1:12" s="13" customFormat="1" ht="45" x14ac:dyDescent="0.25">
      <c r="A101" s="20" t="s">
        <v>12</v>
      </c>
      <c r="B101" s="21" t="s">
        <v>183</v>
      </c>
      <c r="C101" s="67" t="s">
        <v>54</v>
      </c>
      <c r="D101" s="87">
        <v>9234.4000000000015</v>
      </c>
      <c r="E101" s="88">
        <v>15268.949999999999</v>
      </c>
      <c r="F101" s="87">
        <v>14855.590000000002</v>
      </c>
      <c r="G101" s="88">
        <v>14446.749999999998</v>
      </c>
      <c r="H101" s="87">
        <v>14028.28</v>
      </c>
      <c r="I101" s="88">
        <v>13615.2</v>
      </c>
      <c r="J101" s="87">
        <v>13202.680000000002</v>
      </c>
      <c r="K101" s="88">
        <v>9637.4</v>
      </c>
      <c r="L101" s="22">
        <f t="shared" si="3"/>
        <v>104289.25</v>
      </c>
    </row>
    <row r="102" spans="1:12" s="13" customFormat="1" ht="45" x14ac:dyDescent="0.25">
      <c r="A102" s="20" t="s">
        <v>12</v>
      </c>
      <c r="B102" s="21" t="s">
        <v>184</v>
      </c>
      <c r="C102" s="67" t="s">
        <v>54</v>
      </c>
      <c r="D102" s="87">
        <v>9348.2199999999993</v>
      </c>
      <c r="E102" s="88">
        <v>15434.49</v>
      </c>
      <c r="F102" s="87">
        <v>15016.64</v>
      </c>
      <c r="G102" s="88">
        <v>14603.36</v>
      </c>
      <c r="H102" s="87">
        <v>14180.36</v>
      </c>
      <c r="I102" s="88">
        <v>13762.789999999999</v>
      </c>
      <c r="J102" s="87">
        <v>13345.81</v>
      </c>
      <c r="K102" s="88">
        <v>9741.75</v>
      </c>
      <c r="L102" s="22">
        <f t="shared" si="3"/>
        <v>105433.41999999998</v>
      </c>
    </row>
    <row r="103" spans="1:12" s="13" customFormat="1" ht="45" x14ac:dyDescent="0.25">
      <c r="A103" s="20" t="s">
        <v>12</v>
      </c>
      <c r="B103" s="21" t="s">
        <v>185</v>
      </c>
      <c r="C103" s="67" t="s">
        <v>54</v>
      </c>
      <c r="D103" s="87">
        <v>5675.1799999999985</v>
      </c>
      <c r="E103" s="88">
        <v>9387.2900000000009</v>
      </c>
      <c r="F103" s="87">
        <v>9133.14</v>
      </c>
      <c r="G103" s="88">
        <v>8881.7799999999988</v>
      </c>
      <c r="H103" s="87">
        <v>8624.52</v>
      </c>
      <c r="I103" s="88">
        <v>8370.57</v>
      </c>
      <c r="J103" s="87">
        <v>8116.93</v>
      </c>
      <c r="K103" s="88">
        <v>5924.9600000000009</v>
      </c>
      <c r="L103" s="22">
        <f t="shared" si="3"/>
        <v>64114.37</v>
      </c>
    </row>
    <row r="104" spans="1:12" s="13" customFormat="1" ht="51.75" customHeight="1" x14ac:dyDescent="0.25">
      <c r="A104" s="20" t="s">
        <v>12</v>
      </c>
      <c r="B104" s="21" t="s">
        <v>186</v>
      </c>
      <c r="C104" s="67" t="s">
        <v>54</v>
      </c>
      <c r="D104" s="87">
        <v>7581.5</v>
      </c>
      <c r="E104" s="88">
        <v>12547.240000000002</v>
      </c>
      <c r="F104" s="87">
        <v>12207.55</v>
      </c>
      <c r="G104" s="88">
        <v>11871.58</v>
      </c>
      <c r="H104" s="87">
        <v>11527.710000000001</v>
      </c>
      <c r="I104" s="88">
        <v>11188.25</v>
      </c>
      <c r="J104" s="87">
        <v>10849.27</v>
      </c>
      <c r="K104" s="88">
        <v>7919.8099999999995</v>
      </c>
      <c r="L104" s="22">
        <f t="shared" si="3"/>
        <v>85692.91</v>
      </c>
    </row>
    <row r="105" spans="1:12" s="13" customFormat="1" ht="45.75" customHeight="1" x14ac:dyDescent="0.25">
      <c r="A105" s="20" t="s">
        <v>12</v>
      </c>
      <c r="B105" s="21" t="s">
        <v>187</v>
      </c>
      <c r="C105" s="67" t="s">
        <v>54</v>
      </c>
      <c r="D105" s="87">
        <v>5919.8899999999994</v>
      </c>
      <c r="E105" s="88">
        <v>9806.0200000000023</v>
      </c>
      <c r="F105" s="87">
        <v>9540.5499999999975</v>
      </c>
      <c r="G105" s="88">
        <v>9277.98</v>
      </c>
      <c r="H105" s="87">
        <v>9009.2499999999982</v>
      </c>
      <c r="I105" s="88">
        <v>8743.9500000000007</v>
      </c>
      <c r="J105" s="87">
        <v>8479</v>
      </c>
      <c r="K105" s="88">
        <v>6189.54</v>
      </c>
      <c r="L105" s="22">
        <f t="shared" si="3"/>
        <v>66966.179999999993</v>
      </c>
    </row>
    <row r="106" spans="1:12" s="13" customFormat="1" ht="48.75" customHeight="1" x14ac:dyDescent="0.25">
      <c r="A106" s="20" t="s">
        <v>12</v>
      </c>
      <c r="B106" s="21" t="s">
        <v>188</v>
      </c>
      <c r="C106" s="67" t="s">
        <v>54</v>
      </c>
      <c r="D106" s="87">
        <v>8912.61</v>
      </c>
      <c r="E106" s="88">
        <v>14699.300000000001</v>
      </c>
      <c r="F106" s="87">
        <v>14301.34</v>
      </c>
      <c r="G106" s="88">
        <v>13907.76</v>
      </c>
      <c r="H106" s="87">
        <v>13504.920000000002</v>
      </c>
      <c r="I106" s="88">
        <v>13107.240000000002</v>
      </c>
      <c r="J106" s="87">
        <v>12710.1</v>
      </c>
      <c r="K106" s="88">
        <v>9278.17</v>
      </c>
      <c r="L106" s="22">
        <f t="shared" si="3"/>
        <v>100421.44000000002</v>
      </c>
    </row>
    <row r="107" spans="1:12" s="13" customFormat="1" ht="60" x14ac:dyDescent="0.25">
      <c r="A107" s="20" t="s">
        <v>12</v>
      </c>
      <c r="B107" s="21" t="s">
        <v>189</v>
      </c>
      <c r="C107" s="67" t="s">
        <v>54</v>
      </c>
      <c r="D107" s="87">
        <v>6875.51</v>
      </c>
      <c r="E107" s="88">
        <v>11354.339999999998</v>
      </c>
      <c r="F107" s="87">
        <v>11046.94</v>
      </c>
      <c r="G107" s="88">
        <v>10742.9</v>
      </c>
      <c r="H107" s="87">
        <v>10431.74</v>
      </c>
      <c r="I107" s="88">
        <v>10124.56</v>
      </c>
      <c r="J107" s="87">
        <v>9817.7799999999988</v>
      </c>
      <c r="K107" s="88">
        <v>7166.35</v>
      </c>
      <c r="L107" s="22">
        <f t="shared" si="3"/>
        <v>77560.12</v>
      </c>
    </row>
    <row r="108" spans="1:12" s="13" customFormat="1" ht="60" x14ac:dyDescent="0.25">
      <c r="A108" s="20" t="s">
        <v>12</v>
      </c>
      <c r="B108" s="21" t="s">
        <v>190</v>
      </c>
      <c r="C108" s="67" t="s">
        <v>54</v>
      </c>
      <c r="D108" s="87">
        <v>6867.1200000000008</v>
      </c>
      <c r="E108" s="88">
        <v>11359.210000000001</v>
      </c>
      <c r="F108" s="87">
        <v>11051.690000000002</v>
      </c>
      <c r="G108" s="88">
        <v>10747.529999999999</v>
      </c>
      <c r="H108" s="87">
        <v>10436.209999999999</v>
      </c>
      <c r="I108" s="88">
        <v>10128.9</v>
      </c>
      <c r="J108" s="87">
        <v>9822.01</v>
      </c>
      <c r="K108" s="88">
        <v>7169.7</v>
      </c>
      <c r="L108" s="22">
        <f t="shared" si="3"/>
        <v>77582.37</v>
      </c>
    </row>
    <row r="109" spans="1:12" s="13" customFormat="1" ht="45" x14ac:dyDescent="0.25">
      <c r="A109" s="20" t="s">
        <v>12</v>
      </c>
      <c r="B109" s="21" t="s">
        <v>191</v>
      </c>
      <c r="C109" s="67" t="s">
        <v>54</v>
      </c>
      <c r="D109" s="87">
        <v>5139.0199999999995</v>
      </c>
      <c r="E109" s="88">
        <v>8491.39</v>
      </c>
      <c r="F109" s="87">
        <v>8261.5300000000007</v>
      </c>
      <c r="G109" s="88">
        <v>8034.17</v>
      </c>
      <c r="H109" s="87">
        <v>7801.44</v>
      </c>
      <c r="I109" s="88">
        <v>7571.72</v>
      </c>
      <c r="J109" s="87">
        <v>7342.3</v>
      </c>
      <c r="K109" s="88">
        <v>5359.6900000000005</v>
      </c>
      <c r="L109" s="22">
        <f t="shared" si="3"/>
        <v>58001.260000000009</v>
      </c>
    </row>
    <row r="110" spans="1:12" s="13" customFormat="1" ht="45" x14ac:dyDescent="0.25">
      <c r="A110" s="20" t="s">
        <v>12</v>
      </c>
      <c r="B110" s="21" t="s">
        <v>192</v>
      </c>
      <c r="C110" s="67" t="s">
        <v>54</v>
      </c>
      <c r="D110" s="87">
        <v>28579.309999999998</v>
      </c>
      <c r="E110" s="88">
        <v>47145.85</v>
      </c>
      <c r="F110" s="87">
        <v>45869.490000000005</v>
      </c>
      <c r="G110" s="88">
        <v>44607.12</v>
      </c>
      <c r="H110" s="87">
        <v>43315.03</v>
      </c>
      <c r="I110" s="88">
        <v>42039.54</v>
      </c>
      <c r="J110" s="87">
        <v>40765.79</v>
      </c>
      <c r="K110" s="88">
        <v>29758.389999999996</v>
      </c>
      <c r="L110" s="22">
        <f t="shared" si="3"/>
        <v>322080.52</v>
      </c>
    </row>
    <row r="111" spans="1:12" s="13" customFormat="1" ht="45" x14ac:dyDescent="0.25">
      <c r="A111" s="20" t="s">
        <v>12</v>
      </c>
      <c r="B111" s="21" t="s">
        <v>193</v>
      </c>
      <c r="C111" s="67" t="s">
        <v>54</v>
      </c>
      <c r="D111" s="87">
        <v>27780.01</v>
      </c>
      <c r="E111" s="88">
        <v>45826.36</v>
      </c>
      <c r="F111" s="87">
        <v>44585.73</v>
      </c>
      <c r="G111" s="88">
        <v>43358.659999999996</v>
      </c>
      <c r="H111" s="87">
        <v>42102.75</v>
      </c>
      <c r="I111" s="88">
        <v>40862.959999999999</v>
      </c>
      <c r="J111" s="87">
        <v>39624.860000000008</v>
      </c>
      <c r="K111" s="88">
        <v>28925.230000000003</v>
      </c>
      <c r="L111" s="22">
        <f t="shared" si="3"/>
        <v>313066.56</v>
      </c>
    </row>
    <row r="112" spans="1:12" s="13" customFormat="1" ht="45" x14ac:dyDescent="0.25">
      <c r="A112" s="20" t="s">
        <v>12</v>
      </c>
      <c r="B112" s="21" t="s">
        <v>194</v>
      </c>
      <c r="C112" s="67" t="s">
        <v>54</v>
      </c>
      <c r="D112" s="87">
        <v>22451.29</v>
      </c>
      <c r="E112" s="88">
        <v>37047.699999999997</v>
      </c>
      <c r="F112" s="87">
        <v>36044.71</v>
      </c>
      <c r="G112" s="88">
        <v>35052.71</v>
      </c>
      <c r="H112" s="87">
        <v>34037.380000000005</v>
      </c>
      <c r="I112" s="88">
        <v>33035.090000000004</v>
      </c>
      <c r="J112" s="87">
        <v>32034.179999999997</v>
      </c>
      <c r="K112" s="88">
        <v>23384.3</v>
      </c>
      <c r="L112" s="22">
        <f t="shared" si="3"/>
        <v>253087.35999999999</v>
      </c>
    </row>
    <row r="113" spans="1:17" s="13" customFormat="1" ht="45" x14ac:dyDescent="0.25">
      <c r="A113" s="20" t="s">
        <v>12</v>
      </c>
      <c r="B113" s="21" t="s">
        <v>195</v>
      </c>
      <c r="C113" s="67" t="s">
        <v>54</v>
      </c>
      <c r="D113" s="87">
        <v>30545.66</v>
      </c>
      <c r="E113" s="88">
        <v>50369.070000000007</v>
      </c>
      <c r="F113" s="87">
        <v>49005.47</v>
      </c>
      <c r="G113" s="88">
        <v>47656.77</v>
      </c>
      <c r="H113" s="87">
        <v>46276.35</v>
      </c>
      <c r="I113" s="88">
        <v>44913.64</v>
      </c>
      <c r="J113" s="87">
        <v>43552.829999999994</v>
      </c>
      <c r="K113" s="88">
        <v>31792.87</v>
      </c>
      <c r="L113" s="22">
        <f t="shared" si="3"/>
        <v>344112.66000000003</v>
      </c>
    </row>
    <row r="114" spans="1:17" s="13" customFormat="1" ht="47.25" customHeight="1" x14ac:dyDescent="0.25">
      <c r="A114" s="20" t="s">
        <v>12</v>
      </c>
      <c r="B114" s="21" t="s">
        <v>196</v>
      </c>
      <c r="C114" s="67" t="s">
        <v>54</v>
      </c>
      <c r="D114" s="87">
        <v>20667.22</v>
      </c>
      <c r="E114" s="88">
        <v>34082.5</v>
      </c>
      <c r="F114" s="87">
        <v>33159.79</v>
      </c>
      <c r="G114" s="88">
        <v>32247.200000000001</v>
      </c>
      <c r="H114" s="87">
        <v>31313.140000000003</v>
      </c>
      <c r="I114" s="88">
        <v>30391.059999999998</v>
      </c>
      <c r="J114" s="87">
        <v>29470.250000000004</v>
      </c>
      <c r="K114" s="88">
        <v>21512.560000000001</v>
      </c>
      <c r="L114" s="22">
        <f t="shared" si="3"/>
        <v>232843.72</v>
      </c>
    </row>
    <row r="115" spans="1:17" s="13" customFormat="1" ht="30" x14ac:dyDescent="0.25">
      <c r="A115" s="20" t="s">
        <v>12</v>
      </c>
      <c r="B115" s="21" t="s">
        <v>197</v>
      </c>
      <c r="C115" s="67" t="s">
        <v>55</v>
      </c>
      <c r="D115" s="87">
        <v>176152.33000000002</v>
      </c>
      <c r="E115" s="88">
        <v>301838.32</v>
      </c>
      <c r="F115" s="87">
        <v>292204.82</v>
      </c>
      <c r="G115" s="88">
        <v>271574.86</v>
      </c>
      <c r="H115" s="87">
        <v>443.03</v>
      </c>
      <c r="I115" s="88">
        <v>0</v>
      </c>
      <c r="J115" s="87">
        <v>0</v>
      </c>
      <c r="K115" s="88">
        <v>0</v>
      </c>
      <c r="L115" s="22">
        <f t="shared" si="3"/>
        <v>1042213.36</v>
      </c>
    </row>
    <row r="116" spans="1:17" s="13" customFormat="1" ht="30" x14ac:dyDescent="0.25">
      <c r="A116" s="20" t="s">
        <v>12</v>
      </c>
      <c r="B116" s="21" t="s">
        <v>198</v>
      </c>
      <c r="C116" s="67" t="s">
        <v>55</v>
      </c>
      <c r="D116" s="87">
        <v>184068.85</v>
      </c>
      <c r="E116" s="88">
        <v>178917.47999999998</v>
      </c>
      <c r="F116" s="87">
        <v>130973.36</v>
      </c>
      <c r="G116" s="88">
        <v>0</v>
      </c>
      <c r="H116" s="87">
        <v>0</v>
      </c>
      <c r="I116" s="88">
        <v>0</v>
      </c>
      <c r="J116" s="87">
        <v>0</v>
      </c>
      <c r="K116" s="88">
        <v>0</v>
      </c>
      <c r="L116" s="22">
        <f t="shared" si="3"/>
        <v>493959.68999999994</v>
      </c>
    </row>
    <row r="117" spans="1:17" s="13" customFormat="1" ht="45" x14ac:dyDescent="0.25">
      <c r="A117" s="20" t="s">
        <v>12</v>
      </c>
      <c r="B117" s="21" t="s">
        <v>199</v>
      </c>
      <c r="C117" s="67" t="s">
        <v>56</v>
      </c>
      <c r="D117" s="87">
        <v>8509.2900000000009</v>
      </c>
      <c r="E117" s="88">
        <v>13413.71</v>
      </c>
      <c r="F117" s="87">
        <v>12954.71</v>
      </c>
      <c r="G117" s="88">
        <v>12500.74</v>
      </c>
      <c r="H117" s="87">
        <v>12036.100000000002</v>
      </c>
      <c r="I117" s="88">
        <v>11577.41</v>
      </c>
      <c r="J117" s="87">
        <v>11119.36</v>
      </c>
      <c r="K117" s="88">
        <v>8065.16</v>
      </c>
      <c r="L117" s="22">
        <f t="shared" si="3"/>
        <v>90176.48000000001</v>
      </c>
    </row>
    <row r="118" spans="1:17" s="13" customFormat="1" ht="45" x14ac:dyDescent="0.25">
      <c r="A118" s="20" t="s">
        <v>12</v>
      </c>
      <c r="B118" s="21" t="s">
        <v>200</v>
      </c>
      <c r="C118" s="67" t="s">
        <v>56</v>
      </c>
      <c r="D118" s="87">
        <v>16239.3</v>
      </c>
      <c r="E118" s="88">
        <v>25603.31</v>
      </c>
      <c r="F118" s="87">
        <v>24727.22</v>
      </c>
      <c r="G118" s="88">
        <v>23860.71</v>
      </c>
      <c r="H118" s="87">
        <v>22973.809999999998</v>
      </c>
      <c r="I118" s="88">
        <v>22098.32</v>
      </c>
      <c r="J118" s="87">
        <v>21224.010000000002</v>
      </c>
      <c r="K118" s="88">
        <v>15395.099999999999</v>
      </c>
      <c r="L118" s="22">
        <f t="shared" si="3"/>
        <v>172121.78000000003</v>
      </c>
    </row>
    <row r="119" spans="1:17" s="13" customFormat="1" ht="45" x14ac:dyDescent="0.25">
      <c r="A119" s="20" t="s">
        <v>12</v>
      </c>
      <c r="B119" s="21" t="s">
        <v>201</v>
      </c>
      <c r="C119" s="67" t="s">
        <v>56</v>
      </c>
      <c r="D119" s="87">
        <v>18823.579999999998</v>
      </c>
      <c r="E119" s="88">
        <v>29966.81</v>
      </c>
      <c r="F119" s="87">
        <v>28924.92</v>
      </c>
      <c r="G119" s="88">
        <v>27893.11</v>
      </c>
      <c r="H119" s="87">
        <v>26839.719999999998</v>
      </c>
      <c r="I119" s="88">
        <v>25798.55</v>
      </c>
      <c r="J119" s="87">
        <v>24758.81</v>
      </c>
      <c r="K119" s="88">
        <v>6993.37</v>
      </c>
      <c r="L119" s="22">
        <f t="shared" si="3"/>
        <v>189998.86999999997</v>
      </c>
    </row>
    <row r="120" spans="1:17" s="13" customFormat="1" ht="45" x14ac:dyDescent="0.25">
      <c r="A120" s="20" t="s">
        <v>12</v>
      </c>
      <c r="B120" s="21" t="s">
        <v>202</v>
      </c>
      <c r="C120" s="67" t="s">
        <v>56</v>
      </c>
      <c r="D120" s="87">
        <v>6308.08</v>
      </c>
      <c r="E120" s="88">
        <v>9958.2899999999991</v>
      </c>
      <c r="F120" s="87">
        <v>9617.52</v>
      </c>
      <c r="G120" s="88">
        <v>9280.4999999999982</v>
      </c>
      <c r="H120" s="87">
        <v>8935.5399999999991</v>
      </c>
      <c r="I120" s="88">
        <v>8595.0399999999991</v>
      </c>
      <c r="J120" s="87">
        <v>8254.9699999999993</v>
      </c>
      <c r="K120" s="88">
        <v>5987.84</v>
      </c>
      <c r="L120" s="22">
        <f t="shared" si="3"/>
        <v>66937.78</v>
      </c>
    </row>
    <row r="121" spans="1:17" s="13" customFormat="1" ht="60" x14ac:dyDescent="0.25">
      <c r="A121" s="20" t="s">
        <v>12</v>
      </c>
      <c r="B121" s="21" t="s">
        <v>203</v>
      </c>
      <c r="C121" s="67" t="s">
        <v>57</v>
      </c>
      <c r="D121" s="87">
        <v>26481.549999999996</v>
      </c>
      <c r="E121" s="88">
        <v>73254.37999999999</v>
      </c>
      <c r="F121" s="87">
        <v>70200.39</v>
      </c>
      <c r="G121" s="88">
        <v>67104.990000000005</v>
      </c>
      <c r="H121" s="87">
        <v>8981.51</v>
      </c>
      <c r="I121" s="88">
        <v>0</v>
      </c>
      <c r="J121" s="87">
        <v>0</v>
      </c>
      <c r="K121" s="88">
        <v>0</v>
      </c>
      <c r="L121" s="22">
        <f t="shared" si="3"/>
        <v>246022.82</v>
      </c>
    </row>
    <row r="122" spans="1:17" s="13" customFormat="1" ht="60" x14ac:dyDescent="0.25">
      <c r="A122" s="20" t="s">
        <v>12</v>
      </c>
      <c r="B122" s="21" t="s">
        <v>204</v>
      </c>
      <c r="C122" s="67" t="s">
        <v>57</v>
      </c>
      <c r="D122" s="87">
        <v>10444.27</v>
      </c>
      <c r="E122" s="88">
        <v>28539.040000000005</v>
      </c>
      <c r="F122" s="87">
        <v>27358.73</v>
      </c>
      <c r="G122" s="88">
        <v>26162.89</v>
      </c>
      <c r="H122" s="87">
        <v>8240.64</v>
      </c>
      <c r="I122" s="88">
        <v>0</v>
      </c>
      <c r="J122" s="87">
        <v>0</v>
      </c>
      <c r="K122" s="88">
        <v>0</v>
      </c>
      <c r="L122" s="22">
        <f t="shared" si="3"/>
        <v>100745.57</v>
      </c>
    </row>
    <row r="123" spans="1:17" s="13" customFormat="1" ht="45" x14ac:dyDescent="0.25">
      <c r="A123" s="20" t="s">
        <v>12</v>
      </c>
      <c r="B123" s="21" t="s">
        <v>205</v>
      </c>
      <c r="C123" s="67" t="s">
        <v>57</v>
      </c>
      <c r="D123" s="87">
        <v>17895.34</v>
      </c>
      <c r="E123" s="88">
        <v>17184.080000000002</v>
      </c>
      <c r="F123" s="87">
        <v>16470.870000000003</v>
      </c>
      <c r="G123" s="88">
        <v>9.2799999999999994</v>
      </c>
      <c r="H123" s="87">
        <v>0</v>
      </c>
      <c r="I123" s="88">
        <v>0</v>
      </c>
      <c r="J123" s="87">
        <v>0</v>
      </c>
      <c r="K123" s="88">
        <v>0</v>
      </c>
      <c r="L123" s="22">
        <f t="shared" si="3"/>
        <v>51559.57</v>
      </c>
    </row>
    <row r="124" spans="1:17" s="13" customFormat="1" ht="45" x14ac:dyDescent="0.25">
      <c r="A124" s="20" t="s">
        <v>12</v>
      </c>
      <c r="B124" s="21" t="s">
        <v>206</v>
      </c>
      <c r="C124" s="67" t="s">
        <v>57</v>
      </c>
      <c r="D124" s="87">
        <v>8664.85</v>
      </c>
      <c r="E124" s="88">
        <v>24324.120000000006</v>
      </c>
      <c r="F124" s="87">
        <v>23303.040000000005</v>
      </c>
      <c r="G124" s="88">
        <v>21598.859999999997</v>
      </c>
      <c r="H124" s="87">
        <v>49.65</v>
      </c>
      <c r="I124" s="88">
        <v>0</v>
      </c>
      <c r="J124" s="87">
        <v>0</v>
      </c>
      <c r="K124" s="88">
        <v>0</v>
      </c>
      <c r="L124" s="22">
        <f t="shared" si="3"/>
        <v>77940.52</v>
      </c>
    </row>
    <row r="125" spans="1:17" s="13" customFormat="1" ht="61.5" customHeight="1" x14ac:dyDescent="0.25">
      <c r="A125" s="23" t="s">
        <v>12</v>
      </c>
      <c r="B125" s="21" t="s">
        <v>207</v>
      </c>
      <c r="C125" s="67" t="s">
        <v>57</v>
      </c>
      <c r="D125" s="87">
        <v>13356.56</v>
      </c>
      <c r="E125" s="88">
        <v>35169.429999999993</v>
      </c>
      <c r="F125" s="87">
        <v>33745.090000000004</v>
      </c>
      <c r="G125" s="88">
        <v>32304.209999999995</v>
      </c>
      <c r="H125" s="87">
        <v>25786.92</v>
      </c>
      <c r="I125" s="88">
        <v>25.47</v>
      </c>
      <c r="J125" s="87">
        <v>0</v>
      </c>
      <c r="K125" s="88">
        <v>0</v>
      </c>
      <c r="L125" s="22">
        <f t="shared" si="3"/>
        <v>140387.67999999996</v>
      </c>
    </row>
    <row r="126" spans="1:17" s="13" customFormat="1" ht="51" customHeight="1" x14ac:dyDescent="0.25">
      <c r="A126" s="23" t="s">
        <v>12</v>
      </c>
      <c r="B126" s="21" t="s">
        <v>208</v>
      </c>
      <c r="C126" s="67" t="s">
        <v>58</v>
      </c>
      <c r="D126" s="87">
        <v>6582.7300000000005</v>
      </c>
      <c r="E126" s="88">
        <v>15258.66</v>
      </c>
      <c r="F126" s="87">
        <v>14748.43</v>
      </c>
      <c r="G126" s="88">
        <v>14240.12</v>
      </c>
      <c r="H126" s="87">
        <v>13719.71</v>
      </c>
      <c r="I126" s="88">
        <v>13206.060000000001</v>
      </c>
      <c r="J126" s="87">
        <v>12693.1</v>
      </c>
      <c r="K126" s="88">
        <v>9824.31</v>
      </c>
      <c r="L126" s="22">
        <f t="shared" si="3"/>
        <v>100273.12000000001</v>
      </c>
    </row>
    <row r="127" spans="1:17" s="13" customFormat="1" ht="45" x14ac:dyDescent="0.25">
      <c r="A127" s="23" t="s">
        <v>12</v>
      </c>
      <c r="B127" s="21" t="s">
        <v>209</v>
      </c>
      <c r="C127" s="67" t="s">
        <v>59</v>
      </c>
      <c r="D127" s="87">
        <v>143688.60999999999</v>
      </c>
      <c r="E127" s="88">
        <v>576352.54</v>
      </c>
      <c r="F127" s="87">
        <v>558282.57000000007</v>
      </c>
      <c r="G127" s="88">
        <v>539360.13</v>
      </c>
      <c r="H127" s="87">
        <v>519912.81</v>
      </c>
      <c r="I127" s="88">
        <v>500754.17</v>
      </c>
      <c r="J127" s="87">
        <v>481621.8</v>
      </c>
      <c r="K127" s="88">
        <v>686864.57</v>
      </c>
      <c r="L127" s="22">
        <f t="shared" si="3"/>
        <v>4006837.1999999997</v>
      </c>
      <c r="M127" s="19"/>
      <c r="N127" s="19"/>
      <c r="O127" s="19"/>
      <c r="P127" s="19"/>
      <c r="Q127" s="19"/>
    </row>
    <row r="128" spans="1:17" s="13" customFormat="1" ht="45" x14ac:dyDescent="0.25">
      <c r="A128" s="23" t="s">
        <v>12</v>
      </c>
      <c r="B128" s="21" t="s">
        <v>210</v>
      </c>
      <c r="C128" s="67" t="s">
        <v>59</v>
      </c>
      <c r="D128" s="87">
        <v>150803.5</v>
      </c>
      <c r="E128" s="88">
        <v>609378.87</v>
      </c>
      <c r="F128" s="87">
        <v>590247.06999999995</v>
      </c>
      <c r="G128" s="88">
        <v>570241.20000000007</v>
      </c>
      <c r="H128" s="87">
        <v>549680.43000000005</v>
      </c>
      <c r="I128" s="88">
        <v>529424.84</v>
      </c>
      <c r="J128" s="87">
        <v>509197.02</v>
      </c>
      <c r="K128" s="88">
        <v>726176.86</v>
      </c>
      <c r="L128" s="22">
        <f t="shared" si="3"/>
        <v>4235149.79</v>
      </c>
      <c r="M128" s="19"/>
      <c r="N128" s="19"/>
      <c r="O128" s="19"/>
      <c r="P128" s="19"/>
      <c r="Q128" s="19"/>
    </row>
    <row r="129" spans="1:17" s="13" customFormat="1" ht="49.5" customHeight="1" x14ac:dyDescent="0.25">
      <c r="A129" s="23" t="s">
        <v>12</v>
      </c>
      <c r="B129" s="21" t="s">
        <v>211</v>
      </c>
      <c r="C129" s="67" t="s">
        <v>60</v>
      </c>
      <c r="D129" s="87">
        <v>23118.54</v>
      </c>
      <c r="E129" s="88">
        <v>79363.090000000011</v>
      </c>
      <c r="F129" s="87">
        <v>95551.449999999983</v>
      </c>
      <c r="G129" s="88">
        <v>92401.86</v>
      </c>
      <c r="H129" s="87">
        <v>89164.94</v>
      </c>
      <c r="I129" s="88">
        <v>85976.05</v>
      </c>
      <c r="J129" s="87">
        <v>82791.539999999994</v>
      </c>
      <c r="K129" s="88">
        <v>118380.19</v>
      </c>
      <c r="L129" s="22">
        <f t="shared" si="3"/>
        <v>666747.65999999992</v>
      </c>
      <c r="M129" s="19"/>
      <c r="N129" s="19"/>
      <c r="O129" s="19"/>
      <c r="P129" s="19"/>
      <c r="Q129" s="19"/>
    </row>
    <row r="130" spans="1:17" s="13" customFormat="1" ht="45" x14ac:dyDescent="0.25">
      <c r="A130" s="23" t="s">
        <v>12</v>
      </c>
      <c r="B130" s="21" t="s">
        <v>212</v>
      </c>
      <c r="C130" s="67" t="s">
        <v>60</v>
      </c>
      <c r="D130" s="87">
        <v>9348.5300000000007</v>
      </c>
      <c r="E130" s="88">
        <v>32092.489999999998</v>
      </c>
      <c r="F130" s="87">
        <v>38638.67</v>
      </c>
      <c r="G130" s="88">
        <v>37365.079999999994</v>
      </c>
      <c r="H130" s="87">
        <v>36056.130000000005</v>
      </c>
      <c r="I130" s="88">
        <v>34766.629999999997</v>
      </c>
      <c r="J130" s="87">
        <v>33478.879999999997</v>
      </c>
      <c r="K130" s="88">
        <v>47868.939999999995</v>
      </c>
      <c r="L130" s="22">
        <f t="shared" si="3"/>
        <v>269615.34999999998</v>
      </c>
      <c r="M130" s="19"/>
      <c r="N130" s="19"/>
      <c r="O130" s="19"/>
      <c r="P130" s="19"/>
      <c r="Q130" s="19"/>
    </row>
    <row r="131" spans="1:17" s="13" customFormat="1" ht="45" x14ac:dyDescent="0.25">
      <c r="A131" s="23" t="s">
        <v>12</v>
      </c>
      <c r="B131" s="21" t="s">
        <v>213</v>
      </c>
      <c r="C131" s="67" t="s">
        <v>60</v>
      </c>
      <c r="D131" s="87">
        <v>24152.560000000001</v>
      </c>
      <c r="E131" s="88">
        <v>82912.27</v>
      </c>
      <c r="F131" s="87">
        <v>99824.52</v>
      </c>
      <c r="G131" s="88">
        <v>96534.11</v>
      </c>
      <c r="H131" s="87">
        <v>93152.43</v>
      </c>
      <c r="I131" s="88">
        <v>89820.95</v>
      </c>
      <c r="J131" s="87">
        <v>86494.06</v>
      </c>
      <c r="K131" s="88">
        <v>123679.17</v>
      </c>
      <c r="L131" s="22">
        <f t="shared" si="3"/>
        <v>696570.07000000007</v>
      </c>
      <c r="M131" s="19"/>
      <c r="N131" s="19"/>
      <c r="O131" s="19"/>
      <c r="P131" s="19"/>
      <c r="Q131" s="19"/>
    </row>
    <row r="132" spans="1:17" s="13" customFormat="1" ht="48.75" customHeight="1" x14ac:dyDescent="0.25">
      <c r="A132" s="23" t="s">
        <v>12</v>
      </c>
      <c r="B132" s="21" t="s">
        <v>214</v>
      </c>
      <c r="C132" s="67" t="s">
        <v>60</v>
      </c>
      <c r="D132" s="87">
        <v>26052.82</v>
      </c>
      <c r="E132" s="88">
        <v>89436.610000000015</v>
      </c>
      <c r="F132" s="87">
        <v>107679.78</v>
      </c>
      <c r="G132" s="88">
        <v>104130.41</v>
      </c>
      <c r="H132" s="87">
        <v>100482.63</v>
      </c>
      <c r="I132" s="88">
        <v>96888.97</v>
      </c>
      <c r="J132" s="87">
        <v>93300.23</v>
      </c>
      <c r="K132" s="88">
        <v>133401.61000000002</v>
      </c>
      <c r="L132" s="22">
        <f t="shared" si="3"/>
        <v>751373.05999999994</v>
      </c>
      <c r="M132" s="19"/>
      <c r="N132" s="19"/>
      <c r="O132" s="19"/>
      <c r="P132" s="19"/>
      <c r="Q132" s="19"/>
    </row>
    <row r="133" spans="1:17" s="13" customFormat="1" ht="45" x14ac:dyDescent="0.25">
      <c r="A133" s="23" t="s">
        <v>12</v>
      </c>
      <c r="B133" s="21" t="s">
        <v>215</v>
      </c>
      <c r="C133" s="67" t="s">
        <v>60</v>
      </c>
      <c r="D133" s="87">
        <v>16267.25</v>
      </c>
      <c r="E133" s="88">
        <v>55843.649999999994</v>
      </c>
      <c r="F133" s="87">
        <v>67234.539999999994</v>
      </c>
      <c r="G133" s="88">
        <v>65018.37</v>
      </c>
      <c r="H133" s="87">
        <v>62740.700000000004</v>
      </c>
      <c r="I133" s="88">
        <v>60496.84</v>
      </c>
      <c r="J133" s="87">
        <v>58256.08</v>
      </c>
      <c r="K133" s="88">
        <v>83296.000000000015</v>
      </c>
      <c r="L133" s="22">
        <f t="shared" si="3"/>
        <v>469153.43</v>
      </c>
      <c r="M133" s="19"/>
      <c r="N133" s="19"/>
      <c r="O133" s="19"/>
      <c r="P133" s="19"/>
      <c r="Q133" s="19"/>
    </row>
    <row r="134" spans="1:17" s="13" customFormat="1" ht="60" x14ac:dyDescent="0.25">
      <c r="A134" s="23" t="s">
        <v>12</v>
      </c>
      <c r="B134" s="21" t="s">
        <v>216</v>
      </c>
      <c r="C134" s="67" t="s">
        <v>60</v>
      </c>
      <c r="D134" s="87">
        <v>98696.93</v>
      </c>
      <c r="E134" s="88">
        <v>347040.10999999993</v>
      </c>
      <c r="F134" s="87">
        <v>417828.13</v>
      </c>
      <c r="G134" s="88">
        <v>404055.77999999997</v>
      </c>
      <c r="H134" s="87">
        <v>389901.41000000003</v>
      </c>
      <c r="I134" s="88">
        <v>375957.14</v>
      </c>
      <c r="J134" s="87">
        <v>362031.99000000005</v>
      </c>
      <c r="K134" s="88">
        <v>517728.74</v>
      </c>
      <c r="L134" s="22">
        <f t="shared" si="3"/>
        <v>2913240.2300000004</v>
      </c>
      <c r="M134" s="19"/>
      <c r="N134" s="19"/>
      <c r="O134" s="19"/>
      <c r="P134" s="19"/>
      <c r="Q134" s="19"/>
    </row>
    <row r="135" spans="1:17" s="13" customFormat="1" ht="75" x14ac:dyDescent="0.25">
      <c r="A135" s="23" t="s">
        <v>12</v>
      </c>
      <c r="B135" s="21" t="s">
        <v>217</v>
      </c>
      <c r="C135" s="67" t="s">
        <v>60</v>
      </c>
      <c r="D135" s="87">
        <v>63419.79</v>
      </c>
      <c r="E135" s="88">
        <v>217707.74000000002</v>
      </c>
      <c r="F135" s="87">
        <v>262115</v>
      </c>
      <c r="G135" s="88">
        <v>253475.22999999998</v>
      </c>
      <c r="H135" s="87">
        <v>244595.80000000005</v>
      </c>
      <c r="I135" s="88">
        <v>235848.19</v>
      </c>
      <c r="J135" s="87">
        <v>227112.57</v>
      </c>
      <c r="K135" s="88">
        <v>324784.87</v>
      </c>
      <c r="L135" s="22">
        <f t="shared" si="3"/>
        <v>1829059.19</v>
      </c>
      <c r="M135" s="19"/>
      <c r="N135" s="19"/>
      <c r="O135" s="19"/>
      <c r="P135" s="19"/>
      <c r="Q135" s="19"/>
    </row>
    <row r="136" spans="1:17" s="13" customFormat="1" ht="81.75" customHeight="1" x14ac:dyDescent="0.25">
      <c r="A136" s="23" t="s">
        <v>12</v>
      </c>
      <c r="B136" s="21" t="s">
        <v>218</v>
      </c>
      <c r="C136" s="67" t="s">
        <v>60</v>
      </c>
      <c r="D136" s="87">
        <v>55259.58</v>
      </c>
      <c r="E136" s="88">
        <v>189695.09</v>
      </c>
      <c r="F136" s="87">
        <v>228388.41999999998</v>
      </c>
      <c r="G136" s="88">
        <v>220860.33</v>
      </c>
      <c r="H136" s="87">
        <v>213123.44999999998</v>
      </c>
      <c r="I136" s="88">
        <v>205501.4</v>
      </c>
      <c r="J136" s="87">
        <v>197889.78</v>
      </c>
      <c r="K136" s="88">
        <v>282996.71999999991</v>
      </c>
      <c r="L136" s="22">
        <f t="shared" si="3"/>
        <v>1593714.7699999998</v>
      </c>
      <c r="M136" s="19"/>
      <c r="N136" s="19"/>
      <c r="O136" s="19"/>
      <c r="P136" s="19"/>
      <c r="Q136" s="19"/>
    </row>
    <row r="137" spans="1:17" s="13" customFormat="1" ht="45" x14ac:dyDescent="0.25">
      <c r="A137" s="23" t="s">
        <v>12</v>
      </c>
      <c r="B137" s="21" t="s">
        <v>219</v>
      </c>
      <c r="C137" s="67" t="s">
        <v>60</v>
      </c>
      <c r="D137" s="87">
        <v>12498.310000000001</v>
      </c>
      <c r="E137" s="88">
        <v>42904.24</v>
      </c>
      <c r="F137" s="87">
        <v>51655.700000000004</v>
      </c>
      <c r="G137" s="88">
        <v>49953.039999999994</v>
      </c>
      <c r="H137" s="87">
        <v>48203.119999999995</v>
      </c>
      <c r="I137" s="88">
        <v>46479.24</v>
      </c>
      <c r="J137" s="87">
        <v>44757.67</v>
      </c>
      <c r="K137" s="88">
        <v>64006.05</v>
      </c>
      <c r="L137" s="22">
        <f t="shared" si="3"/>
        <v>360457.36999999994</v>
      </c>
      <c r="M137" s="19"/>
      <c r="N137" s="19"/>
      <c r="O137" s="19"/>
      <c r="P137" s="19"/>
      <c r="Q137" s="19"/>
    </row>
    <row r="138" spans="1:17" s="13" customFormat="1" ht="60" x14ac:dyDescent="0.25">
      <c r="A138" s="23" t="s">
        <v>12</v>
      </c>
      <c r="B138" s="21" t="s">
        <v>220</v>
      </c>
      <c r="C138" s="67" t="s">
        <v>60</v>
      </c>
      <c r="D138" s="87">
        <v>82297.510000000009</v>
      </c>
      <c r="E138" s="88">
        <v>282807.37</v>
      </c>
      <c r="F138" s="87">
        <v>340493.57</v>
      </c>
      <c r="G138" s="88">
        <v>329270.27999999997</v>
      </c>
      <c r="H138" s="87">
        <v>317735.68999999994</v>
      </c>
      <c r="I138" s="88">
        <v>306372.3</v>
      </c>
      <c r="J138" s="87">
        <v>295024.49</v>
      </c>
      <c r="K138" s="88">
        <v>421887.0500000001</v>
      </c>
      <c r="L138" s="22">
        <f t="shared" ref="L138:L254" si="4">SUM(D138:K138)</f>
        <v>2375888.2600000002</v>
      </c>
      <c r="M138" s="19"/>
      <c r="N138" s="19"/>
      <c r="O138" s="19"/>
      <c r="P138" s="19"/>
      <c r="Q138" s="19"/>
    </row>
    <row r="139" spans="1:17" s="13" customFormat="1" ht="105" x14ac:dyDescent="0.25">
      <c r="A139" s="23" t="s">
        <v>12</v>
      </c>
      <c r="B139" s="21" t="s">
        <v>221</v>
      </c>
      <c r="C139" s="67" t="s">
        <v>60</v>
      </c>
      <c r="D139" s="87">
        <v>8125.42</v>
      </c>
      <c r="E139" s="88">
        <v>27894.21</v>
      </c>
      <c r="F139" s="87">
        <v>33584.080000000002</v>
      </c>
      <c r="G139" s="88">
        <v>32477.070000000003</v>
      </c>
      <c r="H139" s="87">
        <v>31339.370000000003</v>
      </c>
      <c r="I139" s="88">
        <v>30218.519999999997</v>
      </c>
      <c r="J139" s="87">
        <v>29099.230000000003</v>
      </c>
      <c r="K139" s="88">
        <v>41601.760000000002</v>
      </c>
      <c r="L139" s="22">
        <f t="shared" si="4"/>
        <v>234339.66</v>
      </c>
      <c r="M139" s="19"/>
      <c r="N139" s="19"/>
      <c r="O139" s="19"/>
      <c r="P139" s="19"/>
      <c r="Q139" s="19"/>
    </row>
    <row r="140" spans="1:17" s="13" customFormat="1" ht="45" x14ac:dyDescent="0.25">
      <c r="A140" s="23" t="s">
        <v>12</v>
      </c>
      <c r="B140" s="21" t="s">
        <v>222</v>
      </c>
      <c r="C140" s="67" t="s">
        <v>60</v>
      </c>
      <c r="D140" s="87">
        <v>11083.03</v>
      </c>
      <c r="E140" s="88">
        <v>38047.800000000003</v>
      </c>
      <c r="F140" s="87">
        <v>45808.82</v>
      </c>
      <c r="G140" s="88">
        <v>44298.830000000009</v>
      </c>
      <c r="H140" s="87">
        <v>42747</v>
      </c>
      <c r="I140" s="88">
        <v>41218.19</v>
      </c>
      <c r="J140" s="87">
        <v>39691.480000000003</v>
      </c>
      <c r="K140" s="88">
        <v>56742.210000000006</v>
      </c>
      <c r="L140" s="22">
        <f t="shared" si="4"/>
        <v>319637.36000000004</v>
      </c>
      <c r="M140" s="19"/>
      <c r="N140" s="19"/>
      <c r="O140" s="19"/>
      <c r="P140" s="19"/>
      <c r="Q140" s="19"/>
    </row>
    <row r="141" spans="1:17" s="13" customFormat="1" ht="105" x14ac:dyDescent="0.25">
      <c r="A141" s="23" t="s">
        <v>12</v>
      </c>
      <c r="B141" s="21" t="s">
        <v>223</v>
      </c>
      <c r="C141" s="67" t="s">
        <v>60</v>
      </c>
      <c r="D141" s="87">
        <v>15744.2</v>
      </c>
      <c r="E141" s="88">
        <v>54048.09</v>
      </c>
      <c r="F141" s="87">
        <v>65072.749999999993</v>
      </c>
      <c r="G141" s="88">
        <v>62927.82</v>
      </c>
      <c r="H141" s="87">
        <v>60723.4</v>
      </c>
      <c r="I141" s="88">
        <v>58551.69</v>
      </c>
      <c r="J141" s="87">
        <v>56382.97</v>
      </c>
      <c r="K141" s="88">
        <v>80618.11</v>
      </c>
      <c r="L141" s="22">
        <f t="shared" si="4"/>
        <v>454069.02999999991</v>
      </c>
      <c r="M141" s="19"/>
      <c r="N141" s="19"/>
      <c r="O141" s="19"/>
      <c r="P141" s="19"/>
      <c r="Q141" s="19"/>
    </row>
    <row r="142" spans="1:17" s="13" customFormat="1" ht="105" x14ac:dyDescent="0.25">
      <c r="A142" s="23" t="s">
        <v>12</v>
      </c>
      <c r="B142" s="21" t="s">
        <v>224</v>
      </c>
      <c r="C142" s="67" t="s">
        <v>60</v>
      </c>
      <c r="D142" s="87">
        <v>6795.18</v>
      </c>
      <c r="E142" s="88">
        <v>23328.91</v>
      </c>
      <c r="F142" s="87">
        <v>28087.67</v>
      </c>
      <c r="G142" s="88">
        <v>27161.81</v>
      </c>
      <c r="H142" s="87">
        <v>26210.280000000002</v>
      </c>
      <c r="I142" s="88">
        <v>25272.870000000003</v>
      </c>
      <c r="J142" s="87">
        <v>24336.739999999998</v>
      </c>
      <c r="K142" s="88">
        <v>34779.439999999995</v>
      </c>
      <c r="L142" s="22">
        <f t="shared" si="4"/>
        <v>195972.9</v>
      </c>
      <c r="M142" s="19"/>
      <c r="N142" s="19"/>
      <c r="O142" s="19"/>
      <c r="P142" s="19"/>
      <c r="Q142" s="19"/>
    </row>
    <row r="143" spans="1:17" s="13" customFormat="1" ht="90" x14ac:dyDescent="0.25">
      <c r="A143" s="23" t="s">
        <v>12</v>
      </c>
      <c r="B143" s="21" t="s">
        <v>225</v>
      </c>
      <c r="C143" s="67" t="s">
        <v>60</v>
      </c>
      <c r="D143" s="87">
        <v>32108.39</v>
      </c>
      <c r="E143" s="88">
        <v>110221.67000000001</v>
      </c>
      <c r="F143" s="87">
        <v>132704.31</v>
      </c>
      <c r="G143" s="88">
        <v>128330.14</v>
      </c>
      <c r="H143" s="87">
        <v>123834.63999999998</v>
      </c>
      <c r="I143" s="88">
        <v>119405.88</v>
      </c>
      <c r="J143" s="87">
        <v>114983.17</v>
      </c>
      <c r="K143" s="88">
        <v>164434.34000000003</v>
      </c>
      <c r="L143" s="22">
        <f t="shared" si="4"/>
        <v>926022.54</v>
      </c>
      <c r="M143" s="19"/>
      <c r="N143" s="19"/>
      <c r="O143" s="19"/>
      <c r="P143" s="19"/>
      <c r="Q143" s="19"/>
    </row>
    <row r="144" spans="1:17" s="13" customFormat="1" ht="30" x14ac:dyDescent="0.25">
      <c r="A144" s="23" t="s">
        <v>12</v>
      </c>
      <c r="B144" s="21" t="s">
        <v>226</v>
      </c>
      <c r="C144" s="67" t="s">
        <v>227</v>
      </c>
      <c r="D144" s="87">
        <v>268092.5</v>
      </c>
      <c r="E144" s="88">
        <v>626461.91</v>
      </c>
      <c r="F144" s="87">
        <v>728701.7</v>
      </c>
      <c r="G144" s="88">
        <v>707827.21</v>
      </c>
      <c r="H144" s="87">
        <v>685748.14000000013</v>
      </c>
      <c r="I144" s="88">
        <v>664300.74</v>
      </c>
      <c r="J144" s="87">
        <v>642882.72</v>
      </c>
      <c r="K144" s="88">
        <v>3779343.3500000006</v>
      </c>
      <c r="L144" s="22">
        <f t="shared" si="4"/>
        <v>8103358.2700000005</v>
      </c>
      <c r="M144" s="19"/>
      <c r="N144" s="19"/>
      <c r="O144" s="19"/>
      <c r="P144" s="19"/>
      <c r="Q144" s="19"/>
    </row>
    <row r="145" spans="1:17" s="13" customFormat="1" ht="60" x14ac:dyDescent="0.25">
      <c r="A145" s="23" t="s">
        <v>12</v>
      </c>
      <c r="B145" s="21" t="s">
        <v>228</v>
      </c>
      <c r="C145" s="67" t="s">
        <v>227</v>
      </c>
      <c r="D145" s="87">
        <v>4705.33</v>
      </c>
      <c r="E145" s="88">
        <v>18195.419999999998</v>
      </c>
      <c r="F145" s="87">
        <v>22080.489999999998</v>
      </c>
      <c r="G145" s="88">
        <v>21325.739999999998</v>
      </c>
      <c r="H145" s="87">
        <v>20554.61</v>
      </c>
      <c r="I145" s="88">
        <v>19792.7</v>
      </c>
      <c r="J145" s="87">
        <v>19031.849999999999</v>
      </c>
      <c r="K145" s="88">
        <v>7921.2800000000007</v>
      </c>
      <c r="L145" s="22">
        <f t="shared" si="4"/>
        <v>133607.41999999998</v>
      </c>
      <c r="M145" s="19"/>
      <c r="N145" s="19"/>
      <c r="O145" s="19"/>
      <c r="P145" s="19"/>
      <c r="Q145" s="19"/>
    </row>
    <row r="146" spans="1:17" s="13" customFormat="1" ht="34.5" customHeight="1" x14ac:dyDescent="0.25">
      <c r="A146" s="23" t="s">
        <v>12</v>
      </c>
      <c r="B146" s="21" t="s">
        <v>229</v>
      </c>
      <c r="C146" s="67" t="s">
        <v>61</v>
      </c>
      <c r="D146" s="87">
        <v>89370.69</v>
      </c>
      <c r="E146" s="88">
        <v>300357.73</v>
      </c>
      <c r="F146" s="87">
        <v>361121.12</v>
      </c>
      <c r="G146" s="88">
        <v>349359.96</v>
      </c>
      <c r="H146" s="87">
        <v>337256.03</v>
      </c>
      <c r="I146" s="88">
        <v>325339.78999999992</v>
      </c>
      <c r="J146" s="87">
        <v>313439.84999999998</v>
      </c>
      <c r="K146" s="88">
        <v>520042.6700000001</v>
      </c>
      <c r="L146" s="22">
        <f t="shared" si="4"/>
        <v>2596287.84</v>
      </c>
      <c r="M146" s="19"/>
      <c r="N146" s="19"/>
      <c r="O146" s="19"/>
      <c r="P146" s="19"/>
      <c r="Q146" s="19"/>
    </row>
    <row r="147" spans="1:17" s="13" customFormat="1" ht="105" x14ac:dyDescent="0.25">
      <c r="A147" s="23" t="s">
        <v>12</v>
      </c>
      <c r="B147" s="21" t="s">
        <v>314</v>
      </c>
      <c r="C147" s="67" t="s">
        <v>62</v>
      </c>
      <c r="D147" s="87">
        <v>14531.369999999999</v>
      </c>
      <c r="E147" s="88">
        <v>48839.05</v>
      </c>
      <c r="F147" s="87">
        <v>58719.519999999997</v>
      </c>
      <c r="G147" s="88">
        <v>56807.08</v>
      </c>
      <c r="H147" s="87">
        <v>54838.91</v>
      </c>
      <c r="I147" s="88">
        <v>52901.27</v>
      </c>
      <c r="J147" s="87">
        <v>50966.280000000006</v>
      </c>
      <c r="K147" s="88">
        <v>84541.06</v>
      </c>
      <c r="L147" s="22">
        <f t="shared" si="4"/>
        <v>422144.54000000004</v>
      </c>
      <c r="M147" s="19"/>
      <c r="N147" s="19"/>
      <c r="O147" s="19"/>
      <c r="P147" s="19"/>
      <c r="Q147" s="19"/>
    </row>
    <row r="148" spans="1:17" s="13" customFormat="1" ht="75" x14ac:dyDescent="0.25">
      <c r="A148" s="23" t="s">
        <v>12</v>
      </c>
      <c r="B148" s="21" t="s">
        <v>230</v>
      </c>
      <c r="C148" s="67" t="s">
        <v>62</v>
      </c>
      <c r="D148" s="87">
        <v>9131.35</v>
      </c>
      <c r="E148" s="88">
        <v>30689.78</v>
      </c>
      <c r="F148" s="87">
        <v>36898.520000000004</v>
      </c>
      <c r="G148" s="88">
        <v>35696.780000000006</v>
      </c>
      <c r="H148" s="87">
        <v>34460.009999999995</v>
      </c>
      <c r="I148" s="88">
        <v>33242.43</v>
      </c>
      <c r="J148" s="87">
        <v>32026.489999999998</v>
      </c>
      <c r="K148" s="88">
        <v>53125.84</v>
      </c>
      <c r="L148" s="22">
        <f t="shared" si="4"/>
        <v>265271.19999999995</v>
      </c>
      <c r="M148" s="19"/>
      <c r="N148" s="19"/>
      <c r="O148" s="19"/>
      <c r="P148" s="19"/>
      <c r="Q148" s="19"/>
    </row>
    <row r="149" spans="1:17" s="13" customFormat="1" ht="45" x14ac:dyDescent="0.25">
      <c r="A149" s="23" t="s">
        <v>12</v>
      </c>
      <c r="B149" s="21" t="s">
        <v>231</v>
      </c>
      <c r="C149" s="67" t="s">
        <v>62</v>
      </c>
      <c r="D149" s="87">
        <v>4288.2700000000004</v>
      </c>
      <c r="E149" s="88">
        <v>14414.780000000002</v>
      </c>
      <c r="F149" s="87">
        <v>17331.18</v>
      </c>
      <c r="G149" s="88">
        <v>16766.669999999998</v>
      </c>
      <c r="H149" s="87">
        <v>16185.75</v>
      </c>
      <c r="I149" s="88">
        <v>15613.8</v>
      </c>
      <c r="J149" s="87">
        <v>15042.67</v>
      </c>
      <c r="K149" s="88">
        <v>24930.010000000006</v>
      </c>
      <c r="L149" s="22">
        <f t="shared" si="4"/>
        <v>124573.13</v>
      </c>
      <c r="M149" s="19"/>
      <c r="N149" s="19"/>
      <c r="O149" s="19"/>
      <c r="P149" s="19"/>
      <c r="Q149" s="19"/>
    </row>
    <row r="150" spans="1:17" s="13" customFormat="1" ht="90" x14ac:dyDescent="0.25">
      <c r="A150" s="23" t="s">
        <v>12</v>
      </c>
      <c r="B150" s="21" t="s">
        <v>232</v>
      </c>
      <c r="C150" s="67" t="s">
        <v>62</v>
      </c>
      <c r="D150" s="87">
        <v>8962.01</v>
      </c>
      <c r="E150" s="88">
        <v>30120.15</v>
      </c>
      <c r="F150" s="87">
        <v>36213.61</v>
      </c>
      <c r="G150" s="88">
        <v>35034.18</v>
      </c>
      <c r="H150" s="87">
        <v>33820.370000000003</v>
      </c>
      <c r="I150" s="88">
        <v>32625.390000000003</v>
      </c>
      <c r="J150" s="87">
        <v>31432.05</v>
      </c>
      <c r="K150" s="88">
        <v>52144.400000000009</v>
      </c>
      <c r="L150" s="22">
        <f t="shared" si="4"/>
        <v>260352.16000000003</v>
      </c>
      <c r="M150" s="19"/>
      <c r="N150" s="19"/>
      <c r="O150" s="19"/>
      <c r="P150" s="19"/>
      <c r="Q150" s="19"/>
    </row>
    <row r="151" spans="1:17" s="13" customFormat="1" ht="30" x14ac:dyDescent="0.25">
      <c r="A151" s="23" t="s">
        <v>12</v>
      </c>
      <c r="B151" s="21" t="s">
        <v>233</v>
      </c>
      <c r="C151" s="67" t="s">
        <v>62</v>
      </c>
      <c r="D151" s="87">
        <v>97518.24</v>
      </c>
      <c r="E151" s="88">
        <v>331707.13</v>
      </c>
      <c r="F151" s="87">
        <v>398812.61</v>
      </c>
      <c r="G151" s="88">
        <v>385823.89</v>
      </c>
      <c r="H151" s="87">
        <v>372456.58999999997</v>
      </c>
      <c r="I151" s="88">
        <v>359296.61</v>
      </c>
      <c r="J151" s="87">
        <v>346154.67000000004</v>
      </c>
      <c r="K151" s="88">
        <v>574321.76000000013</v>
      </c>
      <c r="L151" s="22">
        <f t="shared" si="4"/>
        <v>2866091.5</v>
      </c>
      <c r="M151" s="19"/>
      <c r="N151" s="19"/>
      <c r="O151" s="19"/>
      <c r="P151" s="19"/>
      <c r="Q151" s="19"/>
    </row>
    <row r="152" spans="1:17" s="13" customFormat="1" ht="45" x14ac:dyDescent="0.25">
      <c r="A152" s="23" t="s">
        <v>12</v>
      </c>
      <c r="B152" s="21" t="s">
        <v>234</v>
      </c>
      <c r="C152" s="67" t="s">
        <v>62</v>
      </c>
      <c r="D152" s="87">
        <v>85380.36</v>
      </c>
      <c r="E152" s="88">
        <v>286945.85000000003</v>
      </c>
      <c r="F152" s="87">
        <v>344995.85</v>
      </c>
      <c r="G152" s="88">
        <v>333759.89</v>
      </c>
      <c r="H152" s="87">
        <v>322196.44</v>
      </c>
      <c r="I152" s="88">
        <v>310812.30000000005</v>
      </c>
      <c r="J152" s="87">
        <v>299443.77999999997</v>
      </c>
      <c r="K152" s="88">
        <v>496832.05999999994</v>
      </c>
      <c r="L152" s="22">
        <f t="shared" si="4"/>
        <v>2480366.5300000003</v>
      </c>
      <c r="M152" s="19"/>
      <c r="N152" s="19"/>
      <c r="O152" s="19"/>
      <c r="P152" s="19"/>
      <c r="Q152" s="19"/>
    </row>
    <row r="153" spans="1:17" s="13" customFormat="1" ht="109.5" customHeight="1" x14ac:dyDescent="0.25">
      <c r="A153" s="23" t="s">
        <v>12</v>
      </c>
      <c r="B153" s="21" t="s">
        <v>235</v>
      </c>
      <c r="C153" s="67" t="s">
        <v>62</v>
      </c>
      <c r="D153" s="87">
        <v>15420.099999999999</v>
      </c>
      <c r="E153" s="88">
        <v>51824.78</v>
      </c>
      <c r="F153" s="87">
        <v>62309.16</v>
      </c>
      <c r="G153" s="88">
        <v>60279.869999999995</v>
      </c>
      <c r="H153" s="87">
        <v>58191.369999999995</v>
      </c>
      <c r="I153" s="88">
        <v>56135.299999999996</v>
      </c>
      <c r="J153" s="87">
        <v>54082.03</v>
      </c>
      <c r="K153" s="88">
        <v>89722.11</v>
      </c>
      <c r="L153" s="22">
        <f t="shared" si="4"/>
        <v>447964.72</v>
      </c>
      <c r="M153" s="19"/>
      <c r="N153" s="19"/>
      <c r="O153" s="19"/>
      <c r="P153" s="19"/>
      <c r="Q153" s="19"/>
    </row>
    <row r="154" spans="1:17" s="13" customFormat="1" ht="45" x14ac:dyDescent="0.25">
      <c r="A154" s="23" t="s">
        <v>12</v>
      </c>
      <c r="B154" s="21" t="s">
        <v>236</v>
      </c>
      <c r="C154" s="67" t="s">
        <v>62</v>
      </c>
      <c r="D154" s="87">
        <v>77559.740000000005</v>
      </c>
      <c r="E154" s="88">
        <v>331854.17000000004</v>
      </c>
      <c r="F154" s="87">
        <v>405016.08000000007</v>
      </c>
      <c r="G154" s="88">
        <v>390773.48</v>
      </c>
      <c r="H154" s="87">
        <v>376281.36999999994</v>
      </c>
      <c r="I154" s="88">
        <v>361933.67</v>
      </c>
      <c r="J154" s="87">
        <v>236595.66999999998</v>
      </c>
      <c r="K154" s="88">
        <v>0</v>
      </c>
      <c r="L154" s="22">
        <f t="shared" si="4"/>
        <v>2180014.1800000002</v>
      </c>
      <c r="M154" s="19"/>
      <c r="N154" s="19"/>
      <c r="O154" s="19"/>
      <c r="P154" s="19"/>
      <c r="Q154" s="19"/>
    </row>
    <row r="155" spans="1:17" s="13" customFormat="1" ht="30" x14ac:dyDescent="0.25">
      <c r="A155" s="23" t="s">
        <v>12</v>
      </c>
      <c r="B155" s="21" t="s">
        <v>237</v>
      </c>
      <c r="C155" s="67" t="s">
        <v>63</v>
      </c>
      <c r="D155" s="87">
        <v>18356.550000000003</v>
      </c>
      <c r="E155" s="88">
        <v>90847.41</v>
      </c>
      <c r="F155" s="87">
        <v>111736.35999999999</v>
      </c>
      <c r="G155" s="88">
        <v>107676.57</v>
      </c>
      <c r="H155" s="87">
        <v>103566.48</v>
      </c>
      <c r="I155" s="88">
        <v>75121.040000000008</v>
      </c>
      <c r="J155" s="87">
        <v>0</v>
      </c>
      <c r="K155" s="88">
        <v>0</v>
      </c>
      <c r="L155" s="22">
        <f t="shared" si="4"/>
        <v>507304.41000000003</v>
      </c>
      <c r="M155" s="19"/>
      <c r="N155" s="19"/>
      <c r="O155" s="19"/>
      <c r="P155" s="19"/>
      <c r="Q155" s="19"/>
    </row>
    <row r="156" spans="1:17" s="13" customFormat="1" ht="60" x14ac:dyDescent="0.25">
      <c r="A156" s="23" t="s">
        <v>12</v>
      </c>
      <c r="B156" s="21" t="s">
        <v>238</v>
      </c>
      <c r="C156" s="69" t="s">
        <v>64</v>
      </c>
      <c r="D156" s="87">
        <v>138770.97</v>
      </c>
      <c r="E156" s="88">
        <v>133757.24</v>
      </c>
      <c r="F156" s="87">
        <v>128729.73999999999</v>
      </c>
      <c r="G156" s="88">
        <v>93419.010000000009</v>
      </c>
      <c r="H156" s="87">
        <v>0</v>
      </c>
      <c r="I156" s="88">
        <v>0</v>
      </c>
      <c r="J156" s="87">
        <v>0</v>
      </c>
      <c r="K156" s="88">
        <v>0</v>
      </c>
      <c r="L156" s="22">
        <f t="shared" si="4"/>
        <v>494676.95999999996</v>
      </c>
      <c r="M156" s="19"/>
      <c r="N156" s="19"/>
      <c r="O156" s="19"/>
      <c r="P156" s="19"/>
      <c r="Q156" s="19"/>
    </row>
    <row r="157" spans="1:17" s="13" customFormat="1" ht="45" x14ac:dyDescent="0.25">
      <c r="A157" s="23" t="s">
        <v>12</v>
      </c>
      <c r="B157" s="21" t="s">
        <v>315</v>
      </c>
      <c r="C157" s="69" t="s">
        <v>64</v>
      </c>
      <c r="D157" s="87">
        <v>32609.41</v>
      </c>
      <c r="E157" s="88">
        <v>109908.87999999999</v>
      </c>
      <c r="F157" s="87">
        <v>132082.78</v>
      </c>
      <c r="G157" s="88">
        <v>127760.86</v>
      </c>
      <c r="H157" s="87">
        <v>123312.98</v>
      </c>
      <c r="I157" s="88">
        <v>118934.06000000001</v>
      </c>
      <c r="J157" s="87">
        <v>114561.17</v>
      </c>
      <c r="K157" s="88">
        <v>190125.62</v>
      </c>
      <c r="L157" s="22">
        <f t="shared" si="4"/>
        <v>949295.76</v>
      </c>
      <c r="M157" s="19"/>
      <c r="N157" s="19"/>
      <c r="O157" s="19"/>
      <c r="P157" s="19"/>
      <c r="Q157" s="19"/>
    </row>
    <row r="158" spans="1:17" s="13" customFormat="1" ht="34.5" customHeight="1" x14ac:dyDescent="0.25">
      <c r="A158" s="23" t="s">
        <v>12</v>
      </c>
      <c r="B158" s="21" t="s">
        <v>239</v>
      </c>
      <c r="C158" s="69" t="s">
        <v>64</v>
      </c>
      <c r="D158" s="87">
        <v>11456.44</v>
      </c>
      <c r="E158" s="88">
        <v>38340.310000000005</v>
      </c>
      <c r="F158" s="87">
        <v>46075.4</v>
      </c>
      <c r="G158" s="88">
        <v>44567.75</v>
      </c>
      <c r="H158" s="87">
        <v>43016.160000000003</v>
      </c>
      <c r="I158" s="88">
        <v>41488.629999999997</v>
      </c>
      <c r="J158" s="87">
        <v>39963.200000000004</v>
      </c>
      <c r="K158" s="88">
        <v>66322.91</v>
      </c>
      <c r="L158" s="22">
        <f t="shared" si="4"/>
        <v>331230.80000000005</v>
      </c>
      <c r="M158" s="19"/>
      <c r="N158" s="19"/>
      <c r="O158" s="19"/>
      <c r="P158" s="19"/>
      <c r="Q158" s="19"/>
    </row>
    <row r="159" spans="1:17" s="13" customFormat="1" ht="30" x14ac:dyDescent="0.25">
      <c r="A159" s="23" t="s">
        <v>12</v>
      </c>
      <c r="B159" s="21" t="s">
        <v>240</v>
      </c>
      <c r="C159" s="69" t="s">
        <v>64</v>
      </c>
      <c r="D159" s="87">
        <v>80909.369333333336</v>
      </c>
      <c r="E159" s="88">
        <v>268689.12280000001</v>
      </c>
      <c r="F159" s="87">
        <v>322741.91786666668</v>
      </c>
      <c r="G159" s="88">
        <v>311953.97333333333</v>
      </c>
      <c r="H159" s="87">
        <v>301166.02880000003</v>
      </c>
      <c r="I159" s="88">
        <v>290378.08426666667</v>
      </c>
      <c r="J159" s="87">
        <v>279590.13973333332</v>
      </c>
      <c r="K159" s="88">
        <v>463993.44586666668</v>
      </c>
      <c r="L159" s="22">
        <f t="shared" si="4"/>
        <v>2319422.0819999999</v>
      </c>
      <c r="M159" s="19"/>
      <c r="N159" s="19"/>
      <c r="O159" s="19"/>
      <c r="P159" s="19"/>
      <c r="Q159" s="19"/>
    </row>
    <row r="160" spans="1:17" s="13" customFormat="1" ht="75" x14ac:dyDescent="0.25">
      <c r="A160" s="23" t="s">
        <v>12</v>
      </c>
      <c r="B160" s="21" t="s">
        <v>241</v>
      </c>
      <c r="C160" s="69" t="s">
        <v>64</v>
      </c>
      <c r="D160" s="87">
        <v>16031.5</v>
      </c>
      <c r="E160" s="88">
        <v>53653.990000000005</v>
      </c>
      <c r="F160" s="87">
        <v>64478.79</v>
      </c>
      <c r="G160" s="88">
        <v>62368.929999999993</v>
      </c>
      <c r="H160" s="87">
        <v>60197.560000000005</v>
      </c>
      <c r="I160" s="88">
        <v>58059.88</v>
      </c>
      <c r="J160" s="87">
        <v>55925.11</v>
      </c>
      <c r="K160" s="88">
        <v>92785.989999999976</v>
      </c>
      <c r="L160" s="22">
        <f t="shared" si="4"/>
        <v>463501.74999999994</v>
      </c>
      <c r="M160" s="19"/>
      <c r="N160" s="19"/>
      <c r="O160" s="19"/>
      <c r="P160" s="19"/>
      <c r="Q160" s="19"/>
    </row>
    <row r="161" spans="1:17" s="13" customFormat="1" ht="75" x14ac:dyDescent="0.25">
      <c r="A161" s="23" t="s">
        <v>12</v>
      </c>
      <c r="B161" s="21" t="s">
        <v>242</v>
      </c>
      <c r="C161" s="69" t="s">
        <v>65</v>
      </c>
      <c r="D161" s="87">
        <v>16299.91</v>
      </c>
      <c r="E161" s="88">
        <v>53901.68</v>
      </c>
      <c r="F161" s="87">
        <v>64690.9</v>
      </c>
      <c r="G161" s="88">
        <v>62545.75</v>
      </c>
      <c r="H161" s="87">
        <v>60338.080000000002</v>
      </c>
      <c r="I161" s="88">
        <v>58164.66</v>
      </c>
      <c r="J161" s="87">
        <v>55994.2</v>
      </c>
      <c r="K161" s="88">
        <v>92831.03</v>
      </c>
      <c r="L161" s="22">
        <f t="shared" si="4"/>
        <v>464766.20999999996</v>
      </c>
      <c r="M161" s="19"/>
      <c r="N161" s="19"/>
      <c r="O161" s="19"/>
      <c r="P161" s="19"/>
      <c r="Q161" s="19"/>
    </row>
    <row r="162" spans="1:17" s="13" customFormat="1" ht="45" customHeight="1" x14ac:dyDescent="0.25">
      <c r="A162" s="23" t="s">
        <v>12</v>
      </c>
      <c r="B162" s="21" t="s">
        <v>243</v>
      </c>
      <c r="C162" s="69" t="s">
        <v>65</v>
      </c>
      <c r="D162" s="87">
        <v>253944.26</v>
      </c>
      <c r="E162" s="88">
        <v>481562.81000000006</v>
      </c>
      <c r="F162" s="87">
        <v>545867.29999999993</v>
      </c>
      <c r="G162" s="88">
        <v>531942.47</v>
      </c>
      <c r="H162" s="87">
        <v>516805.02999999997</v>
      </c>
      <c r="I162" s="88">
        <v>502293.75999999995</v>
      </c>
      <c r="J162" s="87">
        <v>487802.38</v>
      </c>
      <c r="K162" s="88">
        <v>4646106.370000001</v>
      </c>
      <c r="L162" s="22">
        <f t="shared" si="4"/>
        <v>7966324.3800000008</v>
      </c>
      <c r="M162" s="19"/>
      <c r="N162" s="19"/>
      <c r="O162" s="19"/>
      <c r="P162" s="19"/>
      <c r="Q162" s="19"/>
    </row>
    <row r="163" spans="1:17" s="13" customFormat="1" ht="30" x14ac:dyDescent="0.25">
      <c r="A163" s="23" t="s">
        <v>12</v>
      </c>
      <c r="B163" s="52" t="s">
        <v>244</v>
      </c>
      <c r="C163" s="93" t="s">
        <v>66</v>
      </c>
      <c r="D163" s="87">
        <v>1006343.7909333333</v>
      </c>
      <c r="E163" s="88">
        <v>1600829.7909333333</v>
      </c>
      <c r="F163" s="87">
        <v>2158853.9829333331</v>
      </c>
      <c r="G163" s="88">
        <v>2100515.0901333336</v>
      </c>
      <c r="H163" s="87">
        <v>2042176.1973333335</v>
      </c>
      <c r="I163" s="88">
        <v>1983837.3045333333</v>
      </c>
      <c r="J163" s="87">
        <v>1925498.4117333335</v>
      </c>
      <c r="K163" s="88">
        <v>18258261.3024</v>
      </c>
      <c r="L163" s="22">
        <f t="shared" si="4"/>
        <v>31076315.870933332</v>
      </c>
      <c r="M163" s="19"/>
      <c r="N163" s="19"/>
      <c r="O163" s="19"/>
      <c r="P163" s="19"/>
      <c r="Q163" s="19"/>
    </row>
    <row r="164" spans="1:17" s="13" customFormat="1" ht="66" customHeight="1" x14ac:dyDescent="0.25">
      <c r="A164" s="58" t="s">
        <v>12</v>
      </c>
      <c r="B164" s="21" t="s">
        <v>256</v>
      </c>
      <c r="C164" s="69" t="s">
        <v>67</v>
      </c>
      <c r="D164" s="87">
        <v>119039.63991111111</v>
      </c>
      <c r="E164" s="88">
        <v>341303.99211111112</v>
      </c>
      <c r="F164" s="87">
        <v>327984.93131111108</v>
      </c>
      <c r="G164" s="88">
        <v>314658.8705111111</v>
      </c>
      <c r="H164" s="87">
        <v>0</v>
      </c>
      <c r="I164" s="88">
        <v>0</v>
      </c>
      <c r="J164" s="87">
        <v>0</v>
      </c>
      <c r="K164" s="88">
        <v>0</v>
      </c>
      <c r="L164" s="22">
        <f t="shared" si="4"/>
        <v>1102987.4338444443</v>
      </c>
      <c r="M164" s="19"/>
      <c r="N164" s="19"/>
      <c r="O164" s="19"/>
      <c r="P164" s="19"/>
      <c r="Q164" s="19"/>
    </row>
    <row r="165" spans="1:17" s="13" customFormat="1" ht="49.5" customHeight="1" x14ac:dyDescent="0.25">
      <c r="A165" s="52" t="s">
        <v>12</v>
      </c>
      <c r="B165" s="21" t="s">
        <v>316</v>
      </c>
      <c r="C165" s="69" t="s">
        <v>68</v>
      </c>
      <c r="D165" s="87">
        <v>68616.844022222227</v>
      </c>
      <c r="E165" s="88">
        <v>68616.844022222227</v>
      </c>
      <c r="F165" s="87">
        <v>317049.9861888889</v>
      </c>
      <c r="G165" s="88">
        <v>307815.69702222222</v>
      </c>
      <c r="H165" s="87">
        <v>287350.71663333336</v>
      </c>
      <c r="I165" s="88">
        <v>274404.8729111111</v>
      </c>
      <c r="J165" s="87">
        <v>265113.81335555553</v>
      </c>
      <c r="K165" s="88">
        <v>563097.14783333335</v>
      </c>
      <c r="L165" s="22">
        <f t="shared" si="4"/>
        <v>2152065.9219888886</v>
      </c>
      <c r="M165" s="19"/>
      <c r="N165" s="19"/>
      <c r="O165" s="19"/>
      <c r="P165" s="19"/>
      <c r="Q165" s="19"/>
    </row>
    <row r="166" spans="1:17" s="13" customFormat="1" ht="46.5" customHeight="1" x14ac:dyDescent="0.25">
      <c r="A166" s="52" t="s">
        <v>12</v>
      </c>
      <c r="B166" s="21" t="s">
        <v>317</v>
      </c>
      <c r="C166" s="69" t="s">
        <v>69</v>
      </c>
      <c r="D166" s="87">
        <v>18568.615555555556</v>
      </c>
      <c r="E166" s="88">
        <v>18568.615555555556</v>
      </c>
      <c r="F166" s="87">
        <v>81844.375888888884</v>
      </c>
      <c r="G166" s="88">
        <v>79523.17755555555</v>
      </c>
      <c r="H166" s="87">
        <v>77047.232666666663</v>
      </c>
      <c r="I166" s="88">
        <v>74571.287777777776</v>
      </c>
      <c r="J166" s="87">
        <v>72095.342888888888</v>
      </c>
      <c r="K166" s="88">
        <v>169535.6021111111</v>
      </c>
      <c r="L166" s="22">
        <f t="shared" si="4"/>
        <v>591754.25</v>
      </c>
      <c r="M166" s="19"/>
      <c r="N166" s="19"/>
      <c r="O166" s="19"/>
      <c r="P166" s="19"/>
      <c r="Q166" s="19"/>
    </row>
    <row r="167" spans="1:17" s="13" customFormat="1" ht="27.75" customHeight="1" x14ac:dyDescent="0.25">
      <c r="A167" s="52" t="s">
        <v>12</v>
      </c>
      <c r="B167" s="21" t="s">
        <v>257</v>
      </c>
      <c r="C167" s="69" t="s">
        <v>70</v>
      </c>
      <c r="D167" s="87">
        <v>22219.128533333333</v>
      </c>
      <c r="E167" s="88">
        <v>22219.128533333333</v>
      </c>
      <c r="F167" s="87">
        <v>79684.579166666663</v>
      </c>
      <c r="G167" s="88">
        <v>96413.437399999995</v>
      </c>
      <c r="H167" s="87">
        <v>93348.647533333336</v>
      </c>
      <c r="I167" s="88">
        <v>90283.857666666663</v>
      </c>
      <c r="J167" s="87">
        <v>87219.067800000004</v>
      </c>
      <c r="K167" s="88">
        <v>204815.61369999999</v>
      </c>
      <c r="L167" s="22">
        <f t="shared" si="4"/>
        <v>696203.46033333335</v>
      </c>
      <c r="M167" s="19"/>
      <c r="N167" s="19"/>
      <c r="O167" s="19"/>
      <c r="P167" s="19"/>
      <c r="Q167" s="19"/>
    </row>
    <row r="168" spans="1:17" s="13" customFormat="1" ht="33" customHeight="1" x14ac:dyDescent="0.25">
      <c r="A168" s="21" t="s">
        <v>12</v>
      </c>
      <c r="B168" s="21" t="s">
        <v>258</v>
      </c>
      <c r="C168" s="69" t="s">
        <v>70</v>
      </c>
      <c r="D168" s="87">
        <v>13095.761466666667</v>
      </c>
      <c r="E168" s="88">
        <v>13095.761466666667</v>
      </c>
      <c r="F168" s="87">
        <v>46966.859066666671</v>
      </c>
      <c r="G168" s="88">
        <v>56827.127866666662</v>
      </c>
      <c r="H168" s="87">
        <v>55020.689466666663</v>
      </c>
      <c r="I168" s="88">
        <v>53214.251066666664</v>
      </c>
      <c r="J168" s="87">
        <v>51407.812666666665</v>
      </c>
      <c r="K168" s="88">
        <v>120706.03683333333</v>
      </c>
      <c r="L168" s="22">
        <f t="shared" si="4"/>
        <v>410334.29989999998</v>
      </c>
      <c r="M168" s="19"/>
      <c r="N168" s="19"/>
      <c r="O168" s="19"/>
      <c r="P168" s="19"/>
      <c r="Q168" s="19"/>
    </row>
    <row r="169" spans="1:17" s="13" customFormat="1" ht="61.5" customHeight="1" x14ac:dyDescent="0.25">
      <c r="A169" s="21" t="s">
        <v>12</v>
      </c>
      <c r="B169" s="21" t="s">
        <v>318</v>
      </c>
      <c r="C169" s="69" t="s">
        <v>70</v>
      </c>
      <c r="D169" s="87">
        <v>12866.847066666667</v>
      </c>
      <c r="E169" s="88">
        <v>12866.847066666667</v>
      </c>
      <c r="F169" s="87">
        <v>46145.918066666665</v>
      </c>
      <c r="G169" s="88">
        <v>55833.841066666668</v>
      </c>
      <c r="H169" s="87">
        <v>54058.977066666666</v>
      </c>
      <c r="I169" s="88">
        <v>52284.113066666665</v>
      </c>
      <c r="J169" s="87">
        <v>50509.249066666671</v>
      </c>
      <c r="K169" s="88">
        <v>118595.79243333334</v>
      </c>
      <c r="L169" s="22">
        <f t="shared" si="4"/>
        <v>403161.58490000002</v>
      </c>
      <c r="M169" s="19"/>
      <c r="N169" s="19"/>
      <c r="O169" s="19"/>
      <c r="P169" s="19"/>
      <c r="Q169" s="19"/>
    </row>
    <row r="170" spans="1:17" s="13" customFormat="1" ht="32.25" customHeight="1" x14ac:dyDescent="0.25">
      <c r="A170" s="21" t="s">
        <v>12</v>
      </c>
      <c r="B170" s="21" t="s">
        <v>259</v>
      </c>
      <c r="C170" s="69" t="s">
        <v>70</v>
      </c>
      <c r="D170" s="87">
        <v>47046.015466666664</v>
      </c>
      <c r="E170" s="88">
        <v>47046.015466666664</v>
      </c>
      <c r="F170" s="87">
        <v>168719.44190000001</v>
      </c>
      <c r="G170" s="88">
        <v>204139.98553333333</v>
      </c>
      <c r="H170" s="87">
        <v>197650.80846666667</v>
      </c>
      <c r="I170" s="88">
        <v>191161.63140000001</v>
      </c>
      <c r="J170" s="87">
        <v>184672.45433333333</v>
      </c>
      <c r="K170" s="88">
        <v>433683.43016666663</v>
      </c>
      <c r="L170" s="22">
        <f t="shared" si="4"/>
        <v>1474119.7827333333</v>
      </c>
      <c r="M170" s="19"/>
      <c r="N170" s="19"/>
      <c r="O170" s="19"/>
      <c r="P170" s="19"/>
      <c r="Q170" s="19"/>
    </row>
    <row r="171" spans="1:17" s="13" customFormat="1" ht="50.25" customHeight="1" x14ac:dyDescent="0.25">
      <c r="A171" s="21" t="s">
        <v>12</v>
      </c>
      <c r="B171" s="21" t="s">
        <v>319</v>
      </c>
      <c r="C171" s="69" t="s">
        <v>70</v>
      </c>
      <c r="D171" s="87">
        <v>9881.6310666666668</v>
      </c>
      <c r="E171" s="88">
        <v>9881.6310666666668</v>
      </c>
      <c r="F171" s="87">
        <v>35440.436000000002</v>
      </c>
      <c r="G171" s="88">
        <v>42880.900133333336</v>
      </c>
      <c r="H171" s="87">
        <v>41517.77906666667</v>
      </c>
      <c r="I171" s="88">
        <v>40154.658000000003</v>
      </c>
      <c r="J171" s="87">
        <v>38791.536933333336</v>
      </c>
      <c r="K171" s="88">
        <v>91075.133566666686</v>
      </c>
      <c r="L171" s="22">
        <f t="shared" si="4"/>
        <v>309623.70583333337</v>
      </c>
      <c r="M171" s="19"/>
      <c r="N171" s="19"/>
      <c r="O171" s="19"/>
      <c r="P171" s="19"/>
      <c r="Q171" s="19"/>
    </row>
    <row r="172" spans="1:17" s="13" customFormat="1" ht="48" customHeight="1" x14ac:dyDescent="0.25">
      <c r="A172" s="21" t="s">
        <v>12</v>
      </c>
      <c r="B172" s="21" t="s">
        <v>260</v>
      </c>
      <c r="C172" s="69" t="s">
        <v>70</v>
      </c>
      <c r="D172" s="87">
        <v>22305.758799999996</v>
      </c>
      <c r="E172" s="88">
        <v>22305.758799999996</v>
      </c>
      <c r="F172" s="87">
        <v>79995.461933333339</v>
      </c>
      <c r="G172" s="88">
        <v>96789.602666666673</v>
      </c>
      <c r="H172" s="87">
        <v>93712.852799999993</v>
      </c>
      <c r="I172" s="88">
        <v>90636.102933333328</v>
      </c>
      <c r="J172" s="87">
        <v>87559.353066666663</v>
      </c>
      <c r="K172" s="88">
        <v>205612.72943333333</v>
      </c>
      <c r="L172" s="22">
        <f t="shared" si="4"/>
        <v>698917.62043333333</v>
      </c>
      <c r="M172" s="19"/>
      <c r="N172" s="19"/>
      <c r="O172" s="19"/>
      <c r="P172" s="19"/>
      <c r="Q172" s="19"/>
    </row>
    <row r="173" spans="1:17" s="13" customFormat="1" ht="43.5" customHeight="1" x14ac:dyDescent="0.25">
      <c r="A173" s="21" t="s">
        <v>12</v>
      </c>
      <c r="B173" s="21" t="s">
        <v>261</v>
      </c>
      <c r="C173" s="69" t="s">
        <v>70</v>
      </c>
      <c r="D173" s="87">
        <v>18208.661466666665</v>
      </c>
      <c r="E173" s="88">
        <v>18208.661466666665</v>
      </c>
      <c r="F173" s="87">
        <v>65301.686466666666</v>
      </c>
      <c r="G173" s="88">
        <v>79011.011466666663</v>
      </c>
      <c r="H173" s="87">
        <v>76499.411466666672</v>
      </c>
      <c r="I173" s="88">
        <v>73987.811466666666</v>
      </c>
      <c r="J173" s="87">
        <v>71476.21146666666</v>
      </c>
      <c r="K173" s="88">
        <v>167848.14403333334</v>
      </c>
      <c r="L173" s="22">
        <f t="shared" si="4"/>
        <v>570541.5993</v>
      </c>
      <c r="M173" s="19"/>
      <c r="N173" s="19"/>
      <c r="O173" s="19"/>
      <c r="P173" s="19"/>
      <c r="Q173" s="19"/>
    </row>
    <row r="174" spans="1:17" s="13" customFormat="1" ht="37.5" customHeight="1" x14ac:dyDescent="0.25">
      <c r="A174" s="21" t="s">
        <v>12</v>
      </c>
      <c r="B174" s="21" t="s">
        <v>262</v>
      </c>
      <c r="C174" s="69" t="s">
        <v>70</v>
      </c>
      <c r="D174" s="87">
        <v>11538.330266666666</v>
      </c>
      <c r="E174" s="88">
        <v>11538.330266666666</v>
      </c>
      <c r="F174" s="87">
        <v>41381.852966666665</v>
      </c>
      <c r="G174" s="88">
        <v>50069.648066666661</v>
      </c>
      <c r="H174" s="87">
        <v>48478.011266666668</v>
      </c>
      <c r="I174" s="88">
        <v>46886.374466666668</v>
      </c>
      <c r="J174" s="87">
        <v>45294.737666666668</v>
      </c>
      <c r="K174" s="88">
        <v>106346.65133333334</v>
      </c>
      <c r="L174" s="22">
        <f t="shared" si="4"/>
        <v>361533.9363</v>
      </c>
      <c r="M174" s="19"/>
      <c r="N174" s="19"/>
      <c r="O174" s="19"/>
      <c r="P174" s="19"/>
      <c r="Q174" s="19"/>
    </row>
    <row r="175" spans="1:17" s="13" customFormat="1" ht="34.5" customHeight="1" x14ac:dyDescent="0.25">
      <c r="A175" s="21" t="s">
        <v>12</v>
      </c>
      <c r="B175" s="21" t="s">
        <v>320</v>
      </c>
      <c r="C175" s="69" t="s">
        <v>70</v>
      </c>
      <c r="D175" s="87">
        <v>4683.575866666667</v>
      </c>
      <c r="E175" s="88">
        <v>4683.575866666667</v>
      </c>
      <c r="F175" s="87">
        <v>16799.190933333331</v>
      </c>
      <c r="G175" s="88">
        <v>20326.186799999999</v>
      </c>
      <c r="H175" s="87">
        <v>19680.027866666667</v>
      </c>
      <c r="I175" s="88">
        <v>19033.868933333331</v>
      </c>
      <c r="J175" s="87">
        <v>18387.71</v>
      </c>
      <c r="K175" s="88">
        <v>43155.445500000002</v>
      </c>
      <c r="L175" s="22">
        <f t="shared" si="4"/>
        <v>146749.58176666667</v>
      </c>
      <c r="M175" s="19"/>
      <c r="N175" s="19"/>
      <c r="O175" s="19"/>
      <c r="P175" s="19"/>
      <c r="Q175" s="19"/>
    </row>
    <row r="176" spans="1:17" s="13" customFormat="1" ht="34.5" customHeight="1" x14ac:dyDescent="0.25">
      <c r="A176" s="21" t="s">
        <v>12</v>
      </c>
      <c r="B176" s="21" t="s">
        <v>263</v>
      </c>
      <c r="C176" s="69" t="s">
        <v>70</v>
      </c>
      <c r="D176" s="87">
        <v>9764.6622666666681</v>
      </c>
      <c r="E176" s="88">
        <v>9764.6622666666681</v>
      </c>
      <c r="F176" s="87">
        <v>35018.483800000002</v>
      </c>
      <c r="G176" s="88">
        <v>42370.163733333335</v>
      </c>
      <c r="H176" s="87">
        <v>41023.308266666667</v>
      </c>
      <c r="I176" s="88">
        <v>39676.452799999999</v>
      </c>
      <c r="J176" s="87">
        <v>38329.597333333331</v>
      </c>
      <c r="K176" s="88">
        <v>90014.669166666659</v>
      </c>
      <c r="L176" s="22">
        <f t="shared" si="4"/>
        <v>305961.9996333333</v>
      </c>
      <c r="M176" s="19"/>
      <c r="N176" s="19"/>
      <c r="O176" s="19"/>
      <c r="P176" s="19"/>
      <c r="Q176" s="19"/>
    </row>
    <row r="177" spans="1:17" s="13" customFormat="1" ht="42.75" customHeight="1" x14ac:dyDescent="0.25">
      <c r="A177" s="21" t="s">
        <v>12</v>
      </c>
      <c r="B177" s="21" t="s">
        <v>321</v>
      </c>
      <c r="C177" s="69" t="s">
        <v>70</v>
      </c>
      <c r="D177" s="87">
        <v>12058.271333333332</v>
      </c>
      <c r="E177" s="88">
        <v>12058.271333333332</v>
      </c>
      <c r="F177" s="87">
        <v>43244.319000000003</v>
      </c>
      <c r="G177" s="88">
        <v>52322.938666666669</v>
      </c>
      <c r="H177" s="87">
        <v>50659.701333333331</v>
      </c>
      <c r="I177" s="88">
        <v>48996.464</v>
      </c>
      <c r="J177" s="87">
        <v>47333.226666666669</v>
      </c>
      <c r="K177" s="88">
        <v>111155.30583333335</v>
      </c>
      <c r="L177" s="22">
        <f t="shared" si="4"/>
        <v>377828.49816666666</v>
      </c>
      <c r="M177" s="19"/>
      <c r="N177" s="19"/>
      <c r="O177" s="19"/>
      <c r="P177" s="19"/>
      <c r="Q177" s="19"/>
    </row>
    <row r="178" spans="1:17" s="13" customFormat="1" ht="31.5" customHeight="1" x14ac:dyDescent="0.25">
      <c r="A178" s="21" t="s">
        <v>12</v>
      </c>
      <c r="B178" s="21" t="s">
        <v>264</v>
      </c>
      <c r="C178" s="69" t="s">
        <v>70</v>
      </c>
      <c r="D178" s="87">
        <v>7241.2617333333337</v>
      </c>
      <c r="E178" s="88">
        <v>7241.2617333333337</v>
      </c>
      <c r="F178" s="87">
        <v>25970.830533333334</v>
      </c>
      <c r="G178" s="88">
        <v>31423.224933333331</v>
      </c>
      <c r="H178" s="87">
        <v>30424.325733333331</v>
      </c>
      <c r="I178" s="88">
        <v>29425.426533333331</v>
      </c>
      <c r="J178" s="87">
        <v>28426.527333333332</v>
      </c>
      <c r="K178" s="88">
        <v>66739.376166666669</v>
      </c>
      <c r="L178" s="22">
        <f t="shared" si="4"/>
        <v>226892.23470000003</v>
      </c>
      <c r="M178" s="19"/>
      <c r="N178" s="19"/>
      <c r="O178" s="19"/>
      <c r="P178" s="19"/>
      <c r="Q178" s="19"/>
    </row>
    <row r="179" spans="1:17" s="13" customFormat="1" ht="36.75" customHeight="1" x14ac:dyDescent="0.25">
      <c r="A179" s="21" t="s">
        <v>12</v>
      </c>
      <c r="B179" s="21" t="s">
        <v>322</v>
      </c>
      <c r="C179" s="69" t="s">
        <v>70</v>
      </c>
      <c r="D179" s="87">
        <v>22751.388400000003</v>
      </c>
      <c r="E179" s="88">
        <v>22751.388400000003</v>
      </c>
      <c r="F179" s="87">
        <v>81592.254366666675</v>
      </c>
      <c r="G179" s="88">
        <v>98721.511933333328</v>
      </c>
      <c r="H179" s="87">
        <v>95583.367400000003</v>
      </c>
      <c r="I179" s="88">
        <v>92445.222866666663</v>
      </c>
      <c r="J179" s="87">
        <v>89307.078333333338</v>
      </c>
      <c r="K179" s="88">
        <v>209730.40766666667</v>
      </c>
      <c r="L179" s="22">
        <f t="shared" si="4"/>
        <v>712882.61936666665</v>
      </c>
      <c r="M179" s="19"/>
      <c r="N179" s="19"/>
      <c r="O179" s="19"/>
      <c r="P179" s="19"/>
      <c r="Q179" s="19"/>
    </row>
    <row r="180" spans="1:17" s="13" customFormat="1" ht="45" customHeight="1" x14ac:dyDescent="0.25">
      <c r="A180" s="21" t="s">
        <v>12</v>
      </c>
      <c r="B180" s="21" t="s">
        <v>265</v>
      </c>
      <c r="C180" s="69" t="s">
        <v>70</v>
      </c>
      <c r="D180" s="87">
        <v>29660.122266666665</v>
      </c>
      <c r="E180" s="88">
        <v>29660.122266666665</v>
      </c>
      <c r="F180" s="87">
        <v>106369.42743333333</v>
      </c>
      <c r="G180" s="88">
        <v>128700.3946</v>
      </c>
      <c r="H180" s="87">
        <v>124609.27726666667</v>
      </c>
      <c r="I180" s="88">
        <v>120518.15993333334</v>
      </c>
      <c r="J180" s="87">
        <v>116427.0426</v>
      </c>
      <c r="K180" s="88">
        <v>273412.54340000002</v>
      </c>
      <c r="L180" s="22">
        <f t="shared" si="4"/>
        <v>929357.08976666676</v>
      </c>
      <c r="M180" s="19"/>
      <c r="N180" s="19"/>
      <c r="O180" s="19"/>
      <c r="P180" s="19"/>
      <c r="Q180" s="19"/>
    </row>
    <row r="181" spans="1:17" s="13" customFormat="1" ht="50.25" customHeight="1" x14ac:dyDescent="0.25">
      <c r="A181" s="21" t="s">
        <v>12</v>
      </c>
      <c r="B181" s="21" t="s">
        <v>266</v>
      </c>
      <c r="C181" s="69" t="s">
        <v>70</v>
      </c>
      <c r="D181" s="87">
        <v>10415.445733333334</v>
      </c>
      <c r="E181" s="88">
        <v>10415.445733333334</v>
      </c>
      <c r="F181" s="87">
        <v>37352.656033333333</v>
      </c>
      <c r="G181" s="88">
        <v>45194.389933333332</v>
      </c>
      <c r="H181" s="87">
        <v>43757.754733333335</v>
      </c>
      <c r="I181" s="88">
        <v>42321.119533333331</v>
      </c>
      <c r="J181" s="87">
        <v>40884.484333333334</v>
      </c>
      <c r="K181" s="88">
        <v>96011.681666666671</v>
      </c>
      <c r="L181" s="22">
        <f t="shared" si="4"/>
        <v>326352.97770000005</v>
      </c>
      <c r="M181" s="19"/>
      <c r="N181" s="19"/>
      <c r="O181" s="19"/>
      <c r="P181" s="19"/>
      <c r="Q181" s="19"/>
    </row>
    <row r="182" spans="1:17" s="13" customFormat="1" ht="33.75" customHeight="1" x14ac:dyDescent="0.25">
      <c r="A182" s="21" t="s">
        <v>12</v>
      </c>
      <c r="B182" s="21" t="s">
        <v>267</v>
      </c>
      <c r="C182" s="69" t="s">
        <v>70</v>
      </c>
      <c r="D182" s="87">
        <v>9559.3090666666649</v>
      </c>
      <c r="E182" s="88">
        <v>9559.3090666666649</v>
      </c>
      <c r="F182" s="87">
        <v>34283.894699999997</v>
      </c>
      <c r="G182" s="88">
        <v>41481.507933333334</v>
      </c>
      <c r="H182" s="87">
        <v>40162.878066666664</v>
      </c>
      <c r="I182" s="88">
        <v>38844.248200000002</v>
      </c>
      <c r="J182" s="87">
        <v>37525.618333333332</v>
      </c>
      <c r="K182" s="88">
        <v>88108.265166666664</v>
      </c>
      <c r="L182" s="22">
        <f t="shared" si="4"/>
        <v>299525.03053333331</v>
      </c>
      <c r="M182" s="19"/>
      <c r="N182" s="19"/>
      <c r="O182" s="19"/>
      <c r="P182" s="19"/>
      <c r="Q182" s="19"/>
    </row>
    <row r="183" spans="1:17" s="13" customFormat="1" ht="42" customHeight="1" x14ac:dyDescent="0.25">
      <c r="A183" s="21" t="s">
        <v>12</v>
      </c>
      <c r="B183" s="21" t="s">
        <v>323</v>
      </c>
      <c r="C183" s="69" t="s">
        <v>70</v>
      </c>
      <c r="D183" s="87">
        <v>67527.635066666669</v>
      </c>
      <c r="E183" s="88">
        <v>67527.635066666669</v>
      </c>
      <c r="F183" s="87">
        <v>242172.49203333334</v>
      </c>
      <c r="G183" s="88">
        <v>293013.63260000001</v>
      </c>
      <c r="H183" s="87">
        <v>283699.34406666667</v>
      </c>
      <c r="I183" s="88">
        <v>274385.05553333333</v>
      </c>
      <c r="J183" s="87">
        <v>265070.76699999999</v>
      </c>
      <c r="K183" s="88">
        <v>622484.80900000001</v>
      </c>
      <c r="L183" s="22">
        <f t="shared" si="4"/>
        <v>2115881.3703666665</v>
      </c>
      <c r="M183" s="19"/>
      <c r="N183" s="19"/>
      <c r="O183" s="19"/>
      <c r="P183" s="19"/>
      <c r="Q183" s="19"/>
    </row>
    <row r="184" spans="1:17" s="13" customFormat="1" ht="35.25" customHeight="1" x14ac:dyDescent="0.25">
      <c r="A184" s="21" t="s">
        <v>12</v>
      </c>
      <c r="B184" s="21" t="s">
        <v>268</v>
      </c>
      <c r="C184" s="69" t="s">
        <v>70</v>
      </c>
      <c r="D184" s="87">
        <v>26179.244000000002</v>
      </c>
      <c r="E184" s="88">
        <v>26179.244000000002</v>
      </c>
      <c r="F184" s="87">
        <v>93885.558799999999</v>
      </c>
      <c r="G184" s="88">
        <v>113595.65119999999</v>
      </c>
      <c r="H184" s="87">
        <v>109984.68799999999</v>
      </c>
      <c r="I184" s="88">
        <v>106373.7248</v>
      </c>
      <c r="J184" s="87">
        <v>102762.7616</v>
      </c>
      <c r="K184" s="88">
        <v>241328.56539999999</v>
      </c>
      <c r="L184" s="22">
        <f t="shared" si="4"/>
        <v>820289.43779999996</v>
      </c>
      <c r="M184" s="19"/>
      <c r="N184" s="19"/>
      <c r="O184" s="19"/>
      <c r="P184" s="19"/>
      <c r="Q184" s="19"/>
    </row>
    <row r="185" spans="1:17" s="13" customFormat="1" ht="28.5" customHeight="1" x14ac:dyDescent="0.25">
      <c r="A185" s="21" t="s">
        <v>12</v>
      </c>
      <c r="B185" s="21" t="s">
        <v>269</v>
      </c>
      <c r="C185" s="69" t="s">
        <v>70</v>
      </c>
      <c r="D185" s="87">
        <v>3414.3407999999999</v>
      </c>
      <c r="E185" s="88">
        <v>3414.3407999999999</v>
      </c>
      <c r="F185" s="87">
        <v>12246.899266666667</v>
      </c>
      <c r="G185" s="88">
        <v>14818.159333333333</v>
      </c>
      <c r="H185" s="87">
        <v>14347.094800000001</v>
      </c>
      <c r="I185" s="88">
        <v>13876.030266666667</v>
      </c>
      <c r="J185" s="87">
        <v>13404.965733333333</v>
      </c>
      <c r="K185" s="88">
        <v>31458.729266666665</v>
      </c>
      <c r="L185" s="22">
        <f t="shared" si="4"/>
        <v>106980.56026666667</v>
      </c>
      <c r="M185" s="19"/>
      <c r="N185" s="19"/>
      <c r="O185" s="19"/>
      <c r="P185" s="19"/>
      <c r="Q185" s="19"/>
    </row>
    <row r="186" spans="1:17" s="13" customFormat="1" ht="31.5" customHeight="1" x14ac:dyDescent="0.25">
      <c r="A186" s="21" t="s">
        <v>12</v>
      </c>
      <c r="B186" s="21" t="s">
        <v>270</v>
      </c>
      <c r="C186" s="69" t="s">
        <v>70</v>
      </c>
      <c r="D186" s="87">
        <v>814.8746666666666</v>
      </c>
      <c r="E186" s="88">
        <v>814.8746666666666</v>
      </c>
      <c r="F186" s="87">
        <v>2922.8481666666667</v>
      </c>
      <c r="G186" s="88">
        <v>3536.5036666666665</v>
      </c>
      <c r="H186" s="87">
        <v>3424.0796666666665</v>
      </c>
      <c r="I186" s="88">
        <v>3311.6556666666665</v>
      </c>
      <c r="J186" s="87">
        <v>3199.2316666666666</v>
      </c>
      <c r="K186" s="88">
        <v>7508.2008333333333</v>
      </c>
      <c r="L186" s="22">
        <f t="shared" si="4"/>
        <v>25532.268999999997</v>
      </c>
      <c r="M186" s="19"/>
      <c r="N186" s="19"/>
      <c r="O186" s="19"/>
      <c r="P186" s="19"/>
      <c r="Q186" s="19"/>
    </row>
    <row r="187" spans="1:17" s="13" customFormat="1" ht="44.25" customHeight="1" x14ac:dyDescent="0.25">
      <c r="A187" s="21" t="s">
        <v>12</v>
      </c>
      <c r="B187" s="21" t="s">
        <v>324</v>
      </c>
      <c r="C187" s="69" t="s">
        <v>71</v>
      </c>
      <c r="D187" s="87">
        <v>43396.042222222226</v>
      </c>
      <c r="E187" s="88">
        <v>43396.042222222226</v>
      </c>
      <c r="F187" s="87">
        <v>154754.40044444444</v>
      </c>
      <c r="G187" s="88">
        <v>187293.05733333333</v>
      </c>
      <c r="H187" s="87">
        <v>181506.7888888889</v>
      </c>
      <c r="I187" s="88">
        <v>175720.52044444444</v>
      </c>
      <c r="J187" s="87">
        <v>169934.25200000001</v>
      </c>
      <c r="K187" s="88">
        <v>437458.74633333331</v>
      </c>
      <c r="L187" s="22">
        <f t="shared" si="4"/>
        <v>1393459.8498888889</v>
      </c>
      <c r="M187" s="19"/>
      <c r="N187" s="19"/>
      <c r="O187" s="19"/>
      <c r="P187" s="19"/>
      <c r="Q187" s="19"/>
    </row>
    <row r="188" spans="1:17" s="13" customFormat="1" ht="47.25" customHeight="1" x14ac:dyDescent="0.25">
      <c r="A188" s="21" t="s">
        <v>12</v>
      </c>
      <c r="B188" s="21" t="s">
        <v>271</v>
      </c>
      <c r="C188" s="69" t="s">
        <v>71</v>
      </c>
      <c r="D188" s="87">
        <v>123596.69057777779</v>
      </c>
      <c r="E188" s="88">
        <v>123596.69057777779</v>
      </c>
      <c r="F188" s="87">
        <v>440752.71071111108</v>
      </c>
      <c r="G188" s="88">
        <v>533424.97244444443</v>
      </c>
      <c r="H188" s="87">
        <v>516945.29457777773</v>
      </c>
      <c r="I188" s="88">
        <v>500465.6167111111</v>
      </c>
      <c r="J188" s="87">
        <v>483985.93884444446</v>
      </c>
      <c r="K188" s="88">
        <v>1245964.9928222224</v>
      </c>
      <c r="L188" s="22">
        <f t="shared" si="4"/>
        <v>3968732.9072666671</v>
      </c>
      <c r="M188" s="19"/>
      <c r="N188" s="19"/>
      <c r="O188" s="19"/>
      <c r="P188" s="19"/>
      <c r="Q188" s="19"/>
    </row>
    <row r="189" spans="1:17" s="13" customFormat="1" ht="48" customHeight="1" x14ac:dyDescent="0.25">
      <c r="A189" s="21" t="s">
        <v>12</v>
      </c>
      <c r="B189" s="21" t="s">
        <v>272</v>
      </c>
      <c r="C189" s="69" t="s">
        <v>71</v>
      </c>
      <c r="D189" s="87">
        <v>20640.422844444445</v>
      </c>
      <c r="E189" s="88">
        <v>20640.422844444445</v>
      </c>
      <c r="F189" s="87">
        <v>73607.409933333343</v>
      </c>
      <c r="G189" s="88">
        <v>89084.242088888888</v>
      </c>
      <c r="H189" s="87">
        <v>86332.035511111113</v>
      </c>
      <c r="I189" s="88">
        <v>83579.828933333338</v>
      </c>
      <c r="J189" s="87">
        <v>80827.622355555563</v>
      </c>
      <c r="K189" s="88">
        <v>208055.89631111111</v>
      </c>
      <c r="L189" s="22">
        <f t="shared" si="4"/>
        <v>662767.88082222221</v>
      </c>
      <c r="M189" s="19"/>
      <c r="N189" s="19"/>
      <c r="O189" s="19"/>
      <c r="P189" s="19"/>
      <c r="Q189" s="19"/>
    </row>
    <row r="190" spans="1:17" s="13" customFormat="1" ht="36" customHeight="1" x14ac:dyDescent="0.25">
      <c r="A190" s="21" t="s">
        <v>12</v>
      </c>
      <c r="B190" s="21" t="s">
        <v>325</v>
      </c>
      <c r="C190" s="69" t="s">
        <v>71</v>
      </c>
      <c r="D190" s="87">
        <v>119420.60204444444</v>
      </c>
      <c r="E190" s="88">
        <v>119420.60204444444</v>
      </c>
      <c r="F190" s="87">
        <v>425859.42680000002</v>
      </c>
      <c r="G190" s="88">
        <v>515400.14862222224</v>
      </c>
      <c r="H190" s="87">
        <v>499477.3447111111</v>
      </c>
      <c r="I190" s="88">
        <v>483554.54080000002</v>
      </c>
      <c r="J190" s="87">
        <v>467631.73688888887</v>
      </c>
      <c r="K190" s="88">
        <v>1203874.3187777777</v>
      </c>
      <c r="L190" s="22">
        <f t="shared" si="4"/>
        <v>3834638.7206888888</v>
      </c>
      <c r="M190" s="19"/>
      <c r="N190" s="19"/>
      <c r="O190" s="19"/>
      <c r="P190" s="19"/>
      <c r="Q190" s="19"/>
    </row>
    <row r="191" spans="1:17" s="13" customFormat="1" ht="48.75" customHeight="1" x14ac:dyDescent="0.25">
      <c r="A191" s="21" t="s">
        <v>12</v>
      </c>
      <c r="B191" s="21" t="s">
        <v>273</v>
      </c>
      <c r="C191" s="69" t="s">
        <v>71</v>
      </c>
      <c r="D191" s="87">
        <v>42966.383822222226</v>
      </c>
      <c r="E191" s="88">
        <v>42966.383822222226</v>
      </c>
      <c r="F191" s="87">
        <v>153221.32544444443</v>
      </c>
      <c r="G191" s="88">
        <v>185437.56653333333</v>
      </c>
      <c r="H191" s="87">
        <v>179708.63248888889</v>
      </c>
      <c r="I191" s="88">
        <v>173979.69844444445</v>
      </c>
      <c r="J191" s="87">
        <v>168250.76439999999</v>
      </c>
      <c r="K191" s="88">
        <v>433133.78593333333</v>
      </c>
      <c r="L191" s="22">
        <f t="shared" si="4"/>
        <v>1379664.5408888888</v>
      </c>
      <c r="M191" s="19"/>
      <c r="N191" s="19"/>
      <c r="O191" s="19"/>
      <c r="P191" s="19"/>
      <c r="Q191" s="19"/>
    </row>
    <row r="192" spans="1:17" s="13" customFormat="1" ht="45.75" customHeight="1" x14ac:dyDescent="0.25">
      <c r="A192" s="21" t="s">
        <v>12</v>
      </c>
      <c r="B192" s="21" t="s">
        <v>326</v>
      </c>
      <c r="C192" s="69" t="s">
        <v>71</v>
      </c>
      <c r="D192" s="87">
        <v>41288.692266666672</v>
      </c>
      <c r="E192" s="88">
        <v>41288.692266666672</v>
      </c>
      <c r="F192" s="87">
        <v>147237.6178888889</v>
      </c>
      <c r="G192" s="88">
        <v>178195.65097777778</v>
      </c>
      <c r="H192" s="87">
        <v>172690.46093333332</v>
      </c>
      <c r="I192" s="88">
        <v>167185.27088888889</v>
      </c>
      <c r="J192" s="87">
        <v>161680.08084444446</v>
      </c>
      <c r="K192" s="88">
        <v>416228.08615555556</v>
      </c>
      <c r="L192" s="22">
        <f t="shared" si="4"/>
        <v>1325794.5522222221</v>
      </c>
      <c r="M192" s="19"/>
      <c r="N192" s="19"/>
      <c r="O192" s="19"/>
      <c r="P192" s="19"/>
      <c r="Q192" s="19"/>
    </row>
    <row r="193" spans="1:17" s="13" customFormat="1" ht="36.75" customHeight="1" x14ac:dyDescent="0.25">
      <c r="A193" s="21" t="s">
        <v>12</v>
      </c>
      <c r="B193" s="21" t="s">
        <v>274</v>
      </c>
      <c r="C193" s="69" t="s">
        <v>71</v>
      </c>
      <c r="D193" s="87">
        <v>9856.2727999999988</v>
      </c>
      <c r="E193" s="88">
        <v>9856.2727999999988</v>
      </c>
      <c r="F193" s="87">
        <v>35148.136222222223</v>
      </c>
      <c r="G193" s="88">
        <v>42538.360711111112</v>
      </c>
      <c r="H193" s="87">
        <v>41224.175466666667</v>
      </c>
      <c r="I193" s="88">
        <v>39909.990222222223</v>
      </c>
      <c r="J193" s="87">
        <v>38595.804977777778</v>
      </c>
      <c r="K193" s="88">
        <v>99359.196022222211</v>
      </c>
      <c r="L193" s="22">
        <f t="shared" si="4"/>
        <v>316488.20922222221</v>
      </c>
      <c r="M193" s="19"/>
      <c r="N193" s="19"/>
      <c r="O193" s="19"/>
      <c r="P193" s="19"/>
      <c r="Q193" s="19"/>
    </row>
    <row r="194" spans="1:17" s="13" customFormat="1" ht="28.5" customHeight="1" x14ac:dyDescent="0.25">
      <c r="A194" s="21" t="s">
        <v>12</v>
      </c>
      <c r="B194" s="21" t="s">
        <v>275</v>
      </c>
      <c r="C194" s="69" t="s">
        <v>71</v>
      </c>
      <c r="D194" s="87">
        <v>73780.283200000005</v>
      </c>
      <c r="E194" s="88">
        <v>73780.283200000005</v>
      </c>
      <c r="F194" s="87">
        <v>263104.44362222223</v>
      </c>
      <c r="G194" s="88">
        <v>318424.52911111113</v>
      </c>
      <c r="H194" s="87">
        <v>308587.09586666664</v>
      </c>
      <c r="I194" s="88">
        <v>298749.66262222221</v>
      </c>
      <c r="J194" s="87">
        <v>288912.22937777778</v>
      </c>
      <c r="K194" s="88">
        <v>743772.36562222231</v>
      </c>
      <c r="L194" s="22">
        <f t="shared" si="4"/>
        <v>2369110.8926222222</v>
      </c>
      <c r="M194" s="19"/>
      <c r="N194" s="19"/>
      <c r="O194" s="19"/>
      <c r="P194" s="19"/>
      <c r="Q194" s="19"/>
    </row>
    <row r="195" spans="1:17" s="13" customFormat="1" ht="42.75" customHeight="1" x14ac:dyDescent="0.25">
      <c r="A195" s="21" t="s">
        <v>12</v>
      </c>
      <c r="B195" s="21" t="s">
        <v>276</v>
      </c>
      <c r="C195" s="69" t="s">
        <v>71</v>
      </c>
      <c r="D195" s="87">
        <v>23192.735911111111</v>
      </c>
      <c r="E195" s="88">
        <v>23192.735911111111</v>
      </c>
      <c r="F195" s="87">
        <v>82708.455666666661</v>
      </c>
      <c r="G195" s="88">
        <v>100098.81248888889</v>
      </c>
      <c r="H195" s="87">
        <v>97006.328577777778</v>
      </c>
      <c r="I195" s="88">
        <v>93913.844666666671</v>
      </c>
      <c r="J195" s="87">
        <v>90821.36075555555</v>
      </c>
      <c r="K195" s="88">
        <v>233790.12191111111</v>
      </c>
      <c r="L195" s="22">
        <f t="shared" si="4"/>
        <v>744724.39588888898</v>
      </c>
      <c r="M195" s="19"/>
      <c r="N195" s="19"/>
      <c r="O195" s="19"/>
      <c r="P195" s="19"/>
      <c r="Q195" s="19"/>
    </row>
    <row r="196" spans="1:17" s="13" customFormat="1" ht="51" customHeight="1" x14ac:dyDescent="0.25">
      <c r="A196" s="21" t="s">
        <v>12</v>
      </c>
      <c r="B196" s="21" t="s">
        <v>277</v>
      </c>
      <c r="C196" s="69" t="s">
        <v>71</v>
      </c>
      <c r="D196" s="87">
        <v>40822.015111111112</v>
      </c>
      <c r="E196" s="88">
        <v>40822.015111111112</v>
      </c>
      <c r="F196" s="87">
        <v>145574.82517777779</v>
      </c>
      <c r="G196" s="88">
        <v>176183.35604444443</v>
      </c>
      <c r="H196" s="87">
        <v>170740.3171111111</v>
      </c>
      <c r="I196" s="88">
        <v>165297.27817777777</v>
      </c>
      <c r="J196" s="87">
        <v>159854.23924444444</v>
      </c>
      <c r="K196" s="88">
        <v>411513.4884222222</v>
      </c>
      <c r="L196" s="22">
        <f t="shared" si="4"/>
        <v>1310807.5343999998</v>
      </c>
      <c r="M196" s="19"/>
      <c r="N196" s="19"/>
      <c r="O196" s="19"/>
      <c r="P196" s="19"/>
      <c r="Q196" s="19"/>
    </row>
    <row r="197" spans="1:17" s="13" customFormat="1" ht="49.5" customHeight="1" x14ac:dyDescent="0.25">
      <c r="A197" s="21" t="s">
        <v>12</v>
      </c>
      <c r="B197" s="21" t="s">
        <v>278</v>
      </c>
      <c r="C197" s="69" t="s">
        <v>71</v>
      </c>
      <c r="D197" s="87">
        <v>40354.988355555557</v>
      </c>
      <c r="E197" s="88">
        <v>40354.988355555557</v>
      </c>
      <c r="F197" s="87">
        <v>143908.69257777778</v>
      </c>
      <c r="G197" s="88">
        <v>174166.84746666666</v>
      </c>
      <c r="H197" s="87">
        <v>168786.11502222222</v>
      </c>
      <c r="I197" s="88">
        <v>163405.38257777778</v>
      </c>
      <c r="J197" s="87">
        <v>158024.65013333334</v>
      </c>
      <c r="K197" s="88">
        <v>406810.38619999995</v>
      </c>
      <c r="L197" s="22">
        <f t="shared" si="4"/>
        <v>1295812.0506888889</v>
      </c>
      <c r="M197" s="19"/>
      <c r="N197" s="19"/>
      <c r="O197" s="19"/>
      <c r="P197" s="19"/>
      <c r="Q197" s="19"/>
    </row>
    <row r="198" spans="1:17" s="13" customFormat="1" ht="51.75" customHeight="1" x14ac:dyDescent="0.25">
      <c r="A198" s="21" t="s">
        <v>12</v>
      </c>
      <c r="B198" s="21" t="s">
        <v>279</v>
      </c>
      <c r="C198" s="69" t="s">
        <v>72</v>
      </c>
      <c r="D198" s="87">
        <v>255312.33617777779</v>
      </c>
      <c r="E198" s="88">
        <v>255312.33617777779</v>
      </c>
      <c r="F198" s="87">
        <v>910454.7288444445</v>
      </c>
      <c r="G198" s="88">
        <v>1101885.8335111111</v>
      </c>
      <c r="H198" s="87">
        <v>1067844.1161777778</v>
      </c>
      <c r="I198" s="88">
        <v>1033802.3988444444</v>
      </c>
      <c r="J198" s="87">
        <v>999760.68151111109</v>
      </c>
      <c r="K198" s="88">
        <v>2573800.2691555554</v>
      </c>
      <c r="L198" s="22">
        <f t="shared" si="4"/>
        <v>8198172.7003999995</v>
      </c>
      <c r="M198" s="19"/>
      <c r="N198" s="19"/>
      <c r="O198" s="19"/>
      <c r="P198" s="19"/>
      <c r="Q198" s="19"/>
    </row>
    <row r="199" spans="1:17" s="13" customFormat="1" ht="32.25" customHeight="1" x14ac:dyDescent="0.25">
      <c r="A199" s="21" t="s">
        <v>12</v>
      </c>
      <c r="B199" s="21" t="s">
        <v>280</v>
      </c>
      <c r="C199" s="69" t="s">
        <v>72</v>
      </c>
      <c r="D199" s="87">
        <v>257315.42764444445</v>
      </c>
      <c r="E199" s="88">
        <v>257315.42764444445</v>
      </c>
      <c r="F199" s="87">
        <v>917598.12691111118</v>
      </c>
      <c r="G199" s="88">
        <v>1110531.2173777777</v>
      </c>
      <c r="H199" s="87">
        <v>1076222.4056444443</v>
      </c>
      <c r="I199" s="88">
        <v>1041913.5939111111</v>
      </c>
      <c r="J199" s="87">
        <v>1007604.7821777777</v>
      </c>
      <c r="K199" s="88">
        <v>2593991.3404888888</v>
      </c>
      <c r="L199" s="22">
        <f t="shared" si="4"/>
        <v>8262492.3217999991</v>
      </c>
      <c r="M199" s="19"/>
      <c r="N199" s="19"/>
      <c r="O199" s="19"/>
      <c r="P199" s="19"/>
      <c r="Q199" s="19"/>
    </row>
    <row r="200" spans="1:17" s="13" customFormat="1" ht="38.25" customHeight="1" x14ac:dyDescent="0.25">
      <c r="A200" s="21" t="s">
        <v>12</v>
      </c>
      <c r="B200" s="21" t="s">
        <v>281</v>
      </c>
      <c r="C200" s="69" t="s">
        <v>72</v>
      </c>
      <c r="D200" s="87">
        <v>68263.439822222223</v>
      </c>
      <c r="E200" s="88">
        <v>68263.439822222223</v>
      </c>
      <c r="F200" s="87">
        <v>243431.57264444444</v>
      </c>
      <c r="G200" s="88">
        <v>294615.29933333333</v>
      </c>
      <c r="H200" s="87">
        <v>285513.42448888888</v>
      </c>
      <c r="I200" s="88">
        <v>276411.54964444443</v>
      </c>
      <c r="J200" s="87">
        <v>267309.67479999998</v>
      </c>
      <c r="K200" s="88">
        <v>688154.06353333336</v>
      </c>
      <c r="L200" s="22">
        <f t="shared" si="4"/>
        <v>2191962.4640888888</v>
      </c>
      <c r="M200" s="19"/>
      <c r="N200" s="19"/>
      <c r="O200" s="19"/>
      <c r="P200" s="19"/>
      <c r="Q200" s="19"/>
    </row>
    <row r="201" spans="1:17" s="13" customFormat="1" ht="30.75" customHeight="1" x14ac:dyDescent="0.25">
      <c r="A201" s="21" t="s">
        <v>12</v>
      </c>
      <c r="B201" s="21" t="s">
        <v>282</v>
      </c>
      <c r="C201" s="69" t="s">
        <v>72</v>
      </c>
      <c r="D201" s="87">
        <v>51410.428</v>
      </c>
      <c r="E201" s="88">
        <v>51410.428</v>
      </c>
      <c r="F201" s="87">
        <v>183333.00291111111</v>
      </c>
      <c r="G201" s="88">
        <v>221880.47675555554</v>
      </c>
      <c r="H201" s="87">
        <v>215025.67533333332</v>
      </c>
      <c r="I201" s="88">
        <v>208170.87391111112</v>
      </c>
      <c r="J201" s="87">
        <v>201316.07248888889</v>
      </c>
      <c r="K201" s="88">
        <v>518259.12951111107</v>
      </c>
      <c r="L201" s="22">
        <f t="shared" si="4"/>
        <v>1650806.0869111111</v>
      </c>
      <c r="M201" s="19"/>
      <c r="N201" s="19"/>
      <c r="O201" s="19"/>
      <c r="P201" s="19"/>
      <c r="Q201" s="19"/>
    </row>
    <row r="202" spans="1:17" s="13" customFormat="1" ht="55.5" customHeight="1" x14ac:dyDescent="0.25">
      <c r="A202" s="21" t="s">
        <v>12</v>
      </c>
      <c r="B202" s="21" t="s">
        <v>283</v>
      </c>
      <c r="C202" s="69" t="s">
        <v>72</v>
      </c>
      <c r="D202" s="87">
        <v>8447.1905777777793</v>
      </c>
      <c r="E202" s="88">
        <v>8447.1905777777793</v>
      </c>
      <c r="F202" s="87">
        <v>30123.794733333336</v>
      </c>
      <c r="G202" s="88">
        <v>36457.648755555558</v>
      </c>
      <c r="H202" s="87">
        <v>35331.315244444442</v>
      </c>
      <c r="I202" s="88">
        <v>34204.981733333334</v>
      </c>
      <c r="J202" s="87">
        <v>33078.648222222218</v>
      </c>
      <c r="K202" s="88">
        <v>85150.625444444449</v>
      </c>
      <c r="L202" s="22">
        <f t="shared" si="4"/>
        <v>271241.39528888895</v>
      </c>
      <c r="M202" s="19"/>
      <c r="N202" s="19"/>
      <c r="O202" s="19"/>
      <c r="P202" s="19"/>
      <c r="Q202" s="19"/>
    </row>
    <row r="203" spans="1:17" s="13" customFormat="1" ht="48.75" customHeight="1" x14ac:dyDescent="0.25">
      <c r="A203" s="21" t="s">
        <v>12</v>
      </c>
      <c r="B203" s="21" t="s">
        <v>284</v>
      </c>
      <c r="C203" s="69" t="s">
        <v>72</v>
      </c>
      <c r="D203" s="87">
        <v>9409.561688888889</v>
      </c>
      <c r="E203" s="88">
        <v>9409.561688888889</v>
      </c>
      <c r="F203" s="87">
        <v>33556.144466666665</v>
      </c>
      <c r="G203" s="88">
        <v>40611.720577777778</v>
      </c>
      <c r="H203" s="87">
        <v>39357.045022222221</v>
      </c>
      <c r="I203" s="88">
        <v>38102.369466666663</v>
      </c>
      <c r="J203" s="87">
        <v>36847.693911111113</v>
      </c>
      <c r="K203" s="88">
        <v>94848.737422222213</v>
      </c>
      <c r="L203" s="22">
        <f t="shared" si="4"/>
        <v>302142.83424444444</v>
      </c>
      <c r="M203" s="19"/>
      <c r="N203" s="19"/>
      <c r="O203" s="19"/>
      <c r="P203" s="19"/>
      <c r="Q203" s="19"/>
    </row>
    <row r="204" spans="1:17" s="13" customFormat="1" ht="51.75" customHeight="1" x14ac:dyDescent="0.25">
      <c r="A204" s="21" t="s">
        <v>12</v>
      </c>
      <c r="B204" s="21" t="s">
        <v>285</v>
      </c>
      <c r="C204" s="69" t="s">
        <v>72</v>
      </c>
      <c r="D204" s="87">
        <v>27469.392711111112</v>
      </c>
      <c r="E204" s="88">
        <v>27469.392711111112</v>
      </c>
      <c r="F204" s="87">
        <v>97959.472688888898</v>
      </c>
      <c r="G204" s="88">
        <v>118556.51240000001</v>
      </c>
      <c r="H204" s="87">
        <v>114893.79204444445</v>
      </c>
      <c r="I204" s="88">
        <v>111231.07168888889</v>
      </c>
      <c r="J204" s="87">
        <v>107568.35133333334</v>
      </c>
      <c r="K204" s="88">
        <v>276901.06433333334</v>
      </c>
      <c r="L204" s="22">
        <f t="shared" si="4"/>
        <v>882049.04991111113</v>
      </c>
      <c r="M204" s="19"/>
      <c r="N204" s="19"/>
      <c r="O204" s="19"/>
      <c r="P204" s="19"/>
      <c r="Q204" s="19"/>
    </row>
    <row r="205" spans="1:17" s="13" customFormat="1" ht="51.75" customHeight="1" x14ac:dyDescent="0.25">
      <c r="A205" s="21" t="s">
        <v>12</v>
      </c>
      <c r="B205" s="21" t="s">
        <v>286</v>
      </c>
      <c r="C205" s="69" t="s">
        <v>72</v>
      </c>
      <c r="D205" s="87">
        <v>32115.84862222222</v>
      </c>
      <c r="E205" s="88">
        <v>32115.84862222222</v>
      </c>
      <c r="F205" s="87">
        <v>114528.2104</v>
      </c>
      <c r="G205" s="88">
        <v>138608.91351111111</v>
      </c>
      <c r="H205" s="87">
        <v>134326.70195555556</v>
      </c>
      <c r="I205" s="88">
        <v>130044.49040000001</v>
      </c>
      <c r="J205" s="87">
        <v>125762.27884444444</v>
      </c>
      <c r="K205" s="88">
        <v>323747.11348888889</v>
      </c>
      <c r="L205" s="22">
        <f t="shared" si="4"/>
        <v>1031249.4058444444</v>
      </c>
      <c r="M205" s="19"/>
      <c r="N205" s="19"/>
      <c r="O205" s="19"/>
      <c r="P205" s="19"/>
      <c r="Q205" s="19"/>
    </row>
    <row r="206" spans="1:17" s="13" customFormat="1" ht="34.5" customHeight="1" x14ac:dyDescent="0.25">
      <c r="A206" s="21" t="s">
        <v>12</v>
      </c>
      <c r="B206" s="21" t="s">
        <v>287</v>
      </c>
      <c r="C206" s="69" t="s">
        <v>72</v>
      </c>
      <c r="D206" s="87">
        <v>58772.499022222211</v>
      </c>
      <c r="E206" s="88">
        <v>58772.499022222211</v>
      </c>
      <c r="F206" s="87">
        <v>209587.71913333333</v>
      </c>
      <c r="G206" s="88">
        <v>253655.58057777779</v>
      </c>
      <c r="H206" s="87">
        <v>245819.10235555557</v>
      </c>
      <c r="I206" s="88">
        <v>237982.62413333333</v>
      </c>
      <c r="J206" s="87">
        <v>230146.14591111112</v>
      </c>
      <c r="K206" s="88">
        <v>592467.06042222213</v>
      </c>
      <c r="L206" s="22">
        <f t="shared" si="4"/>
        <v>1887203.2305777776</v>
      </c>
      <c r="M206" s="19"/>
      <c r="N206" s="19"/>
      <c r="O206" s="19"/>
      <c r="P206" s="19"/>
      <c r="Q206" s="19"/>
    </row>
    <row r="207" spans="1:17" s="13" customFormat="1" ht="49.5" customHeight="1" x14ac:dyDescent="0.25">
      <c r="A207" s="21" t="s">
        <v>12</v>
      </c>
      <c r="B207" s="21" t="s">
        <v>288</v>
      </c>
      <c r="C207" s="69" t="s">
        <v>72</v>
      </c>
      <c r="D207" s="87">
        <v>87718.718666666653</v>
      </c>
      <c r="E207" s="88">
        <v>87718.718666666653</v>
      </c>
      <c r="F207" s="87">
        <v>312809.72448888887</v>
      </c>
      <c r="G207" s="88">
        <v>378580.80017777777</v>
      </c>
      <c r="H207" s="87">
        <v>366884.89333333331</v>
      </c>
      <c r="I207" s="88">
        <v>355188.98648888891</v>
      </c>
      <c r="J207" s="87">
        <v>343493.07964444446</v>
      </c>
      <c r="K207" s="88">
        <v>884283.94935555558</v>
      </c>
      <c r="L207" s="22">
        <f t="shared" si="4"/>
        <v>2816678.8708222224</v>
      </c>
      <c r="M207" s="19"/>
      <c r="N207" s="19"/>
      <c r="O207" s="19"/>
      <c r="P207" s="19"/>
      <c r="Q207" s="19"/>
    </row>
    <row r="208" spans="1:17" s="13" customFormat="1" ht="33.75" customHeight="1" x14ac:dyDescent="0.25">
      <c r="A208" s="21" t="s">
        <v>12</v>
      </c>
      <c r="B208" s="21" t="s">
        <v>289</v>
      </c>
      <c r="C208" s="69" t="s">
        <v>72</v>
      </c>
      <c r="D208" s="87">
        <v>42912.351199999997</v>
      </c>
      <c r="E208" s="88">
        <v>42912.351199999997</v>
      </c>
      <c r="F208" s="87">
        <v>153029.73953333334</v>
      </c>
      <c r="G208" s="88">
        <v>185205.78786666668</v>
      </c>
      <c r="H208" s="87">
        <v>179484.0012</v>
      </c>
      <c r="I208" s="88">
        <v>173762.21453333332</v>
      </c>
      <c r="J208" s="87">
        <v>168040.42786666667</v>
      </c>
      <c r="K208" s="88">
        <v>432581.21413333336</v>
      </c>
      <c r="L208" s="22">
        <f t="shared" si="4"/>
        <v>1377928.0875333333</v>
      </c>
      <c r="M208" s="19"/>
      <c r="N208" s="19"/>
      <c r="O208" s="19"/>
      <c r="P208" s="19"/>
      <c r="Q208" s="19"/>
    </row>
    <row r="209" spans="1:17" s="13" customFormat="1" ht="50.25" customHeight="1" x14ac:dyDescent="0.25">
      <c r="A209" s="21" t="s">
        <v>12</v>
      </c>
      <c r="B209" s="21" t="s">
        <v>290</v>
      </c>
      <c r="C209" s="69" t="s">
        <v>72</v>
      </c>
      <c r="D209" s="87">
        <v>39877.00746666667</v>
      </c>
      <c r="E209" s="88">
        <v>39877.00746666667</v>
      </c>
      <c r="F209" s="87">
        <v>142204.69324444444</v>
      </c>
      <c r="G209" s="88">
        <v>172104.60835555557</v>
      </c>
      <c r="H209" s="87">
        <v>166787.5808</v>
      </c>
      <c r="I209" s="88">
        <v>161470.55324444443</v>
      </c>
      <c r="J209" s="87">
        <v>156153.52568888888</v>
      </c>
      <c r="K209" s="88">
        <v>401988.2723111111</v>
      </c>
      <c r="L209" s="22">
        <f t="shared" si="4"/>
        <v>1280463.2485777778</v>
      </c>
      <c r="M209" s="19"/>
      <c r="N209" s="19"/>
      <c r="O209" s="19"/>
      <c r="P209" s="19"/>
      <c r="Q209" s="19"/>
    </row>
    <row r="210" spans="1:17" s="13" customFormat="1" ht="65.25" customHeight="1" x14ac:dyDescent="0.25">
      <c r="A210" s="21" t="s">
        <v>12</v>
      </c>
      <c r="B210" s="21" t="s">
        <v>291</v>
      </c>
      <c r="C210" s="69" t="s">
        <v>73</v>
      </c>
      <c r="D210" s="87">
        <v>10333.157662222222</v>
      </c>
      <c r="E210" s="88">
        <v>10333.157662222222</v>
      </c>
      <c r="F210" s="87">
        <v>37349.043566666667</v>
      </c>
      <c r="G210" s="88">
        <v>45263.560324444443</v>
      </c>
      <c r="H210" s="87">
        <v>43885.73479555556</v>
      </c>
      <c r="I210" s="88">
        <v>42507.909266666669</v>
      </c>
      <c r="J210" s="87">
        <v>41130.083737777779</v>
      </c>
      <c r="K210" s="88">
        <v>106075.29803999999</v>
      </c>
      <c r="L210" s="22">
        <f t="shared" si="4"/>
        <v>336877.94505555555</v>
      </c>
      <c r="M210" s="19"/>
      <c r="N210" s="19"/>
      <c r="O210" s="19"/>
      <c r="P210" s="19"/>
      <c r="Q210" s="19"/>
    </row>
    <row r="211" spans="1:17" s="13" customFormat="1" ht="33.75" customHeight="1" x14ac:dyDescent="0.25">
      <c r="A211" s="21" t="s">
        <v>12</v>
      </c>
      <c r="B211" s="21" t="s">
        <v>292</v>
      </c>
      <c r="C211" s="69" t="s">
        <v>73</v>
      </c>
      <c r="D211" s="87">
        <v>9371.3945688888889</v>
      </c>
      <c r="E211" s="88">
        <v>9371.3945688888889</v>
      </c>
      <c r="F211" s="87">
        <v>33872.297072222224</v>
      </c>
      <c r="G211" s="88">
        <v>41050.029615555555</v>
      </c>
      <c r="H211" s="87">
        <v>39800.469668888887</v>
      </c>
      <c r="I211" s="88">
        <v>38550.909722222219</v>
      </c>
      <c r="J211" s="87">
        <v>37301.349775555558</v>
      </c>
      <c r="K211" s="88">
        <v>96205.689646666666</v>
      </c>
      <c r="L211" s="22">
        <f t="shared" si="4"/>
        <v>305523.5346388889</v>
      </c>
      <c r="M211" s="19"/>
      <c r="N211" s="19"/>
      <c r="O211" s="19"/>
      <c r="P211" s="19"/>
      <c r="Q211" s="19"/>
    </row>
    <row r="212" spans="1:17" s="13" customFormat="1" ht="49.5" customHeight="1" x14ac:dyDescent="0.25">
      <c r="A212" s="21" t="s">
        <v>12</v>
      </c>
      <c r="B212" s="21" t="s">
        <v>293</v>
      </c>
      <c r="C212" s="69" t="s">
        <v>73</v>
      </c>
      <c r="D212" s="87">
        <v>37186.762173333336</v>
      </c>
      <c r="E212" s="88">
        <v>37186.762173333336</v>
      </c>
      <c r="F212" s="87">
        <v>134406.8696288889</v>
      </c>
      <c r="G212" s="88">
        <v>162888.26655111113</v>
      </c>
      <c r="H212" s="87">
        <v>157929.98584000001</v>
      </c>
      <c r="I212" s="88">
        <v>152971.70512888889</v>
      </c>
      <c r="J212" s="87">
        <v>148013.42441777777</v>
      </c>
      <c r="K212" s="88">
        <v>381771.58898666664</v>
      </c>
      <c r="L212" s="22">
        <f t="shared" si="4"/>
        <v>1212355.3648999999</v>
      </c>
      <c r="M212" s="19"/>
      <c r="N212" s="19"/>
      <c r="O212" s="19"/>
      <c r="P212" s="19"/>
      <c r="Q212" s="19"/>
    </row>
    <row r="213" spans="1:17" s="13" customFormat="1" ht="82.5" customHeight="1" x14ac:dyDescent="0.25">
      <c r="A213" s="21" t="s">
        <v>12</v>
      </c>
      <c r="B213" s="21" t="s">
        <v>294</v>
      </c>
      <c r="C213" s="69" t="s">
        <v>73</v>
      </c>
      <c r="D213" s="87">
        <v>93105.294235555542</v>
      </c>
      <c r="E213" s="88">
        <v>93105.294235555542</v>
      </c>
      <c r="F213" s="87">
        <v>336517.40947555553</v>
      </c>
      <c r="G213" s="88">
        <v>407826.90759555553</v>
      </c>
      <c r="H213" s="87">
        <v>395412.75143555552</v>
      </c>
      <c r="I213" s="88">
        <v>382998.59527555556</v>
      </c>
      <c r="J213" s="87">
        <v>370584.43911555555</v>
      </c>
      <c r="K213" s="88">
        <v>955849.38038666674</v>
      </c>
      <c r="L213" s="22">
        <f t="shared" si="4"/>
        <v>3035400.0717555555</v>
      </c>
      <c r="M213" s="19"/>
      <c r="N213" s="19"/>
      <c r="O213" s="19"/>
      <c r="P213" s="19"/>
      <c r="Q213" s="19"/>
    </row>
    <row r="214" spans="1:17" s="13" customFormat="1" ht="43.5" customHeight="1" x14ac:dyDescent="0.25">
      <c r="A214" s="21" t="s">
        <v>12</v>
      </c>
      <c r="B214" s="21" t="s">
        <v>295</v>
      </c>
      <c r="C214" s="69" t="s">
        <v>73</v>
      </c>
      <c r="D214" s="87">
        <v>89923.534444444449</v>
      </c>
      <c r="E214" s="88">
        <v>155793.75833333333</v>
      </c>
      <c r="F214" s="87">
        <v>150859.71655555555</v>
      </c>
      <c r="G214" s="88">
        <v>145925.67477777778</v>
      </c>
      <c r="H214" s="87">
        <v>106510.633</v>
      </c>
      <c r="I214" s="88">
        <v>0</v>
      </c>
      <c r="J214" s="87">
        <v>0</v>
      </c>
      <c r="K214" s="88">
        <v>0</v>
      </c>
      <c r="L214" s="22">
        <f t="shared" si="4"/>
        <v>649013.31711111113</v>
      </c>
      <c r="M214" s="19"/>
      <c r="N214" s="19"/>
      <c r="O214" s="19"/>
      <c r="P214" s="19"/>
      <c r="Q214" s="19"/>
    </row>
    <row r="215" spans="1:17" s="13" customFormat="1" ht="48.75" customHeight="1" x14ac:dyDescent="0.25">
      <c r="A215" s="21" t="s">
        <v>12</v>
      </c>
      <c r="B215" s="21" t="s">
        <v>296</v>
      </c>
      <c r="C215" s="69" t="s">
        <v>73</v>
      </c>
      <c r="D215" s="87">
        <v>14407.420084444444</v>
      </c>
      <c r="E215" s="88">
        <v>14407.420084444444</v>
      </c>
      <c r="F215" s="87">
        <v>52075.352213333332</v>
      </c>
      <c r="G215" s="88">
        <v>63110.469888888889</v>
      </c>
      <c r="H215" s="87">
        <v>61189.383951111115</v>
      </c>
      <c r="I215" s="88">
        <v>59268.298013333333</v>
      </c>
      <c r="J215" s="87">
        <v>57347.212075555552</v>
      </c>
      <c r="K215" s="88">
        <v>147900.12059999999</v>
      </c>
      <c r="L215" s="22">
        <f t="shared" si="4"/>
        <v>469705.67691111111</v>
      </c>
      <c r="M215" s="19"/>
      <c r="N215" s="19"/>
      <c r="O215" s="19"/>
      <c r="P215" s="19"/>
      <c r="Q215" s="19"/>
    </row>
    <row r="216" spans="1:17" s="13" customFormat="1" ht="36.75" customHeight="1" x14ac:dyDescent="0.25">
      <c r="A216" s="21" t="s">
        <v>12</v>
      </c>
      <c r="B216" s="21" t="s">
        <v>297</v>
      </c>
      <c r="C216" s="69" t="s">
        <v>73</v>
      </c>
      <c r="D216" s="87">
        <v>5434.0148577777782</v>
      </c>
      <c r="E216" s="88">
        <v>5434.0148577777782</v>
      </c>
      <c r="F216" s="87">
        <v>19641.727269999999</v>
      </c>
      <c r="G216" s="88">
        <v>23803.988628888888</v>
      </c>
      <c r="H216" s="87">
        <v>23079.387224444443</v>
      </c>
      <c r="I216" s="88">
        <v>22354.785820000001</v>
      </c>
      <c r="J216" s="87">
        <v>21630.184415555555</v>
      </c>
      <c r="K216" s="88">
        <v>55778.944820000004</v>
      </c>
      <c r="L216" s="22">
        <f t="shared" si="4"/>
        <v>177157.04789444443</v>
      </c>
      <c r="M216" s="19"/>
      <c r="N216" s="19"/>
      <c r="O216" s="19"/>
      <c r="P216" s="19"/>
      <c r="Q216" s="19"/>
    </row>
    <row r="217" spans="1:17" s="13" customFormat="1" ht="33" customHeight="1" x14ac:dyDescent="0.25">
      <c r="A217" s="21" t="s">
        <v>12</v>
      </c>
      <c r="B217" s="21" t="s">
        <v>298</v>
      </c>
      <c r="C217" s="69" t="s">
        <v>73</v>
      </c>
      <c r="D217" s="87">
        <v>59361.799502222224</v>
      </c>
      <c r="E217" s="88">
        <v>59361.799502222224</v>
      </c>
      <c r="F217" s="87">
        <v>214555.11529777778</v>
      </c>
      <c r="G217" s="88">
        <v>260020.22064000001</v>
      </c>
      <c r="H217" s="87">
        <v>252105.27336888888</v>
      </c>
      <c r="I217" s="88">
        <v>244190.32609777778</v>
      </c>
      <c r="J217" s="87">
        <v>236275.37882666668</v>
      </c>
      <c r="K217" s="88">
        <v>609432.45285333332</v>
      </c>
      <c r="L217" s="22">
        <f t="shared" si="4"/>
        <v>1935302.3660888886</v>
      </c>
      <c r="M217" s="19"/>
      <c r="N217" s="19"/>
      <c r="O217" s="19"/>
      <c r="P217" s="19"/>
      <c r="Q217" s="19"/>
    </row>
    <row r="218" spans="1:17" s="13" customFormat="1" ht="33.75" customHeight="1" x14ac:dyDescent="0.25">
      <c r="A218" s="21" t="s">
        <v>12</v>
      </c>
      <c r="B218" s="21" t="s">
        <v>299</v>
      </c>
      <c r="C218" s="69" t="s">
        <v>73</v>
      </c>
      <c r="D218" s="87">
        <v>23816.447866666669</v>
      </c>
      <c r="E218" s="88">
        <v>23816.447866666669</v>
      </c>
      <c r="F218" s="87">
        <v>86080.977467777775</v>
      </c>
      <c r="G218" s="88">
        <v>104321.86228222222</v>
      </c>
      <c r="H218" s="87">
        <v>101146.33590000001</v>
      </c>
      <c r="I218" s="88">
        <v>97970.809517777772</v>
      </c>
      <c r="J218" s="87">
        <v>94795.283135555554</v>
      </c>
      <c r="K218" s="88">
        <v>244511.69111333333</v>
      </c>
      <c r="L218" s="22">
        <f t="shared" si="4"/>
        <v>776459.85514999996</v>
      </c>
      <c r="M218" s="19"/>
      <c r="N218" s="19"/>
      <c r="O218" s="19"/>
      <c r="P218" s="19"/>
      <c r="Q218" s="19"/>
    </row>
    <row r="219" spans="1:17" s="19" customFormat="1" x14ac:dyDescent="0.25">
      <c r="A219" s="55" t="s">
        <v>12</v>
      </c>
      <c r="B219" s="55" t="s">
        <v>300</v>
      </c>
      <c r="C219" s="70" t="s">
        <v>74</v>
      </c>
      <c r="D219" s="87">
        <v>722067.92479999992</v>
      </c>
      <c r="E219" s="88">
        <v>722067.92479999992</v>
      </c>
      <c r="F219" s="87">
        <v>1221447.9247999999</v>
      </c>
      <c r="G219" s="88">
        <v>1694665.9614666668</v>
      </c>
      <c r="H219" s="87">
        <v>1652806.8201333333</v>
      </c>
      <c r="I219" s="88">
        <v>1610947.6787999999</v>
      </c>
      <c r="J219" s="87">
        <v>1569088.5374666667</v>
      </c>
      <c r="K219" s="88">
        <v>16339225.125733331</v>
      </c>
      <c r="L219" s="57">
        <f t="shared" si="4"/>
        <v>25532317.897999994</v>
      </c>
    </row>
    <row r="220" spans="1:17" s="13" customFormat="1" ht="52.5" customHeight="1" x14ac:dyDescent="0.25">
      <c r="A220" s="21" t="s">
        <v>12</v>
      </c>
      <c r="B220" s="21" t="s">
        <v>327</v>
      </c>
      <c r="C220" s="69" t="s">
        <v>74</v>
      </c>
      <c r="D220" s="87">
        <v>24702.957372444445</v>
      </c>
      <c r="E220" s="88">
        <v>24702.957372444445</v>
      </c>
      <c r="F220" s="87">
        <v>69674.957372444449</v>
      </c>
      <c r="G220" s="88">
        <v>112517.33329688889</v>
      </c>
      <c r="H220" s="87">
        <v>109109.93477599999</v>
      </c>
      <c r="I220" s="88">
        <v>105702.53625511112</v>
      </c>
      <c r="J220" s="87">
        <v>102295.13773422223</v>
      </c>
      <c r="K220" s="88">
        <v>263937.0220773333</v>
      </c>
      <c r="L220" s="22">
        <f t="shared" si="4"/>
        <v>812642.83625688881</v>
      </c>
      <c r="M220" s="19"/>
      <c r="N220" s="19"/>
      <c r="O220" s="19"/>
      <c r="P220" s="19"/>
      <c r="Q220" s="19"/>
    </row>
    <row r="221" spans="1:17" s="13" customFormat="1" ht="46.5" customHeight="1" x14ac:dyDescent="0.25">
      <c r="A221" s="21" t="s">
        <v>12</v>
      </c>
      <c r="B221" s="21" t="s">
        <v>301</v>
      </c>
      <c r="C221" s="69" t="s">
        <v>74</v>
      </c>
      <c r="D221" s="87">
        <v>72163.362121777784</v>
      </c>
      <c r="E221" s="88">
        <v>72163.362121777784</v>
      </c>
      <c r="F221" s="87">
        <v>226265.36212177778</v>
      </c>
      <c r="G221" s="88">
        <v>373069.94752400002</v>
      </c>
      <c r="H221" s="87">
        <v>344912.08416755556</v>
      </c>
      <c r="I221" s="88">
        <v>284738.75912977778</v>
      </c>
      <c r="J221" s="87">
        <v>275560.02822133334</v>
      </c>
      <c r="K221" s="88">
        <v>711012.69921333343</v>
      </c>
      <c r="L221" s="22">
        <f t="shared" si="4"/>
        <v>2359885.6046213335</v>
      </c>
      <c r="M221" s="19"/>
      <c r="N221" s="19"/>
      <c r="O221" s="19"/>
      <c r="P221" s="19"/>
      <c r="Q221" s="19"/>
    </row>
    <row r="222" spans="1:17" s="13" customFormat="1" ht="55.5" customHeight="1" x14ac:dyDescent="0.25">
      <c r="A222" s="21" t="s">
        <v>12</v>
      </c>
      <c r="B222" s="21" t="s">
        <v>302</v>
      </c>
      <c r="C222" s="69" t="s">
        <v>74</v>
      </c>
      <c r="D222" s="87">
        <v>10158.551189333335</v>
      </c>
      <c r="E222" s="88">
        <v>10158.551189333335</v>
      </c>
      <c r="F222" s="87">
        <v>28652.551189333335</v>
      </c>
      <c r="G222" s="88">
        <v>46270.778093777779</v>
      </c>
      <c r="H222" s="87">
        <v>44869.54114088889</v>
      </c>
      <c r="I222" s="88">
        <v>43468.304188000002</v>
      </c>
      <c r="J222" s="87">
        <v>42067.067235111113</v>
      </c>
      <c r="K222" s="88">
        <v>108535.77998800001</v>
      </c>
      <c r="L222" s="22">
        <f t="shared" si="4"/>
        <v>334181.12421377777</v>
      </c>
      <c r="M222" s="19"/>
      <c r="N222" s="19"/>
      <c r="O222" s="19"/>
      <c r="P222" s="19"/>
      <c r="Q222" s="19"/>
    </row>
    <row r="223" spans="1:17" s="13" customFormat="1" ht="34.5" customHeight="1" x14ac:dyDescent="0.25">
      <c r="A223" s="21" t="s">
        <v>12</v>
      </c>
      <c r="B223" s="21" t="s">
        <v>303</v>
      </c>
      <c r="C223" s="69" t="s">
        <v>74</v>
      </c>
      <c r="D223" s="87">
        <v>1000975.6655555557</v>
      </c>
      <c r="E223" s="88">
        <v>1000975.6655555557</v>
      </c>
      <c r="F223" s="87">
        <v>1433921.6655555558</v>
      </c>
      <c r="G223" s="88">
        <v>1843909.5012777778</v>
      </c>
      <c r="H223" s="87">
        <v>1807176.4384333333</v>
      </c>
      <c r="I223" s="88">
        <v>1770443.3755888888</v>
      </c>
      <c r="J223" s="87">
        <v>1733710.3127444445</v>
      </c>
      <c r="K223" s="88">
        <v>29520531.848055556</v>
      </c>
      <c r="L223" s="22">
        <f t="shared" si="4"/>
        <v>40111644.472766668</v>
      </c>
      <c r="M223" s="19"/>
      <c r="N223" s="19"/>
      <c r="O223" s="19"/>
      <c r="P223" s="19"/>
      <c r="Q223" s="19"/>
    </row>
    <row r="224" spans="1:17" s="13" customFormat="1" ht="43.5" customHeight="1" x14ac:dyDescent="0.25">
      <c r="A224" s="21" t="s">
        <v>12</v>
      </c>
      <c r="B224" s="21" t="s">
        <v>304</v>
      </c>
      <c r="C224" s="69" t="s">
        <v>74</v>
      </c>
      <c r="D224" s="87">
        <v>49736.979136888891</v>
      </c>
      <c r="E224" s="88">
        <v>49736.979136888891</v>
      </c>
      <c r="F224" s="87">
        <v>140282.9791368889</v>
      </c>
      <c r="G224" s="88">
        <v>226541.22361022222</v>
      </c>
      <c r="H224" s="87">
        <v>219680.81476755557</v>
      </c>
      <c r="I224" s="88">
        <v>212820.40592488891</v>
      </c>
      <c r="J224" s="87">
        <v>205959.99708222222</v>
      </c>
      <c r="K224" s="88">
        <v>531418.53819066659</v>
      </c>
      <c r="L224" s="22">
        <f t="shared" si="4"/>
        <v>1636177.9169862221</v>
      </c>
      <c r="M224" s="19"/>
      <c r="N224" s="19"/>
      <c r="O224" s="19"/>
      <c r="P224" s="19"/>
      <c r="Q224" s="19"/>
    </row>
    <row r="225" spans="1:17" s="13" customFormat="1" ht="51.75" customHeight="1" x14ac:dyDescent="0.25">
      <c r="A225" s="21" t="s">
        <v>12</v>
      </c>
      <c r="B225" s="21" t="s">
        <v>305</v>
      </c>
      <c r="C225" s="69" t="s">
        <v>74</v>
      </c>
      <c r="D225" s="87">
        <v>33682.837497777778</v>
      </c>
      <c r="E225" s="88">
        <v>33682.837497777778</v>
      </c>
      <c r="F225" s="87">
        <v>95002.837497777771</v>
      </c>
      <c r="G225" s="88">
        <v>153419.06296444446</v>
      </c>
      <c r="H225" s="87">
        <v>148773.02371111111</v>
      </c>
      <c r="I225" s="88">
        <v>144126.98445777778</v>
      </c>
      <c r="J225" s="87">
        <v>139480.94520444443</v>
      </c>
      <c r="K225" s="88">
        <v>359881.60009333328</v>
      </c>
      <c r="L225" s="22">
        <f t="shared" si="4"/>
        <v>1108050.1289244443</v>
      </c>
      <c r="M225" s="19"/>
      <c r="N225" s="19"/>
      <c r="O225" s="19"/>
      <c r="P225" s="19"/>
      <c r="Q225" s="19"/>
    </row>
    <row r="226" spans="1:17" s="13" customFormat="1" ht="48" customHeight="1" x14ac:dyDescent="0.25">
      <c r="A226" s="21" t="s">
        <v>12</v>
      </c>
      <c r="B226" s="21" t="s">
        <v>306</v>
      </c>
      <c r="C226" s="69" t="s">
        <v>74</v>
      </c>
      <c r="D226" s="94">
        <v>33157.013746666671</v>
      </c>
      <c r="E226" s="95">
        <v>33157.013746666671</v>
      </c>
      <c r="F226" s="94">
        <v>93519.013746666664</v>
      </c>
      <c r="G226" s="95">
        <v>151022.6047711111</v>
      </c>
      <c r="H226" s="94">
        <v>146449.15041022224</v>
      </c>
      <c r="I226" s="95">
        <v>141875.69604933332</v>
      </c>
      <c r="J226" s="94">
        <v>137302.24168844445</v>
      </c>
      <c r="K226" s="95">
        <v>354270.99890000001</v>
      </c>
      <c r="L226" s="22">
        <f t="shared" si="4"/>
        <v>1090753.7330591111</v>
      </c>
      <c r="M226" s="19"/>
      <c r="N226" s="19"/>
      <c r="O226" s="19"/>
      <c r="P226" s="19"/>
      <c r="Q226" s="19"/>
    </row>
    <row r="227" spans="1:17" s="13" customFormat="1" ht="51.75" customHeight="1" x14ac:dyDescent="0.25">
      <c r="A227" s="21" t="s">
        <v>12</v>
      </c>
      <c r="B227" s="21" t="s">
        <v>328</v>
      </c>
      <c r="C227" s="69" t="s">
        <v>74</v>
      </c>
      <c r="D227" s="94">
        <v>19641.183980444446</v>
      </c>
      <c r="E227" s="95">
        <v>19641.183980444446</v>
      </c>
      <c r="F227" s="94">
        <v>55397.183980444446</v>
      </c>
      <c r="G227" s="95">
        <v>89459.978464888889</v>
      </c>
      <c r="H227" s="94">
        <v>86750.84964</v>
      </c>
      <c r="I227" s="95">
        <v>84041.720815111112</v>
      </c>
      <c r="J227" s="94">
        <v>81332.591990222223</v>
      </c>
      <c r="K227" s="95">
        <v>209865.00302133337</v>
      </c>
      <c r="L227" s="22">
        <f t="shared" si="4"/>
        <v>646129.6958728889</v>
      </c>
      <c r="M227" s="19"/>
      <c r="N227" s="19"/>
      <c r="O227" s="19"/>
      <c r="P227" s="19"/>
      <c r="Q227" s="19"/>
    </row>
    <row r="228" spans="1:17" s="13" customFormat="1" ht="66" customHeight="1" x14ac:dyDescent="0.25">
      <c r="A228" s="52" t="s">
        <v>248</v>
      </c>
      <c r="B228" s="21" t="s">
        <v>307</v>
      </c>
      <c r="C228" s="69" t="s">
        <v>74</v>
      </c>
      <c r="D228" s="94">
        <v>58330.65</v>
      </c>
      <c r="E228" s="95">
        <v>58330.65</v>
      </c>
      <c r="F228" s="94">
        <v>182335.04</v>
      </c>
      <c r="G228" s="95">
        <v>299768.98</v>
      </c>
      <c r="H228" s="94">
        <v>291295.06</v>
      </c>
      <c r="I228" s="95">
        <v>282962.11</v>
      </c>
      <c r="J228" s="94">
        <v>274629.15999999997</v>
      </c>
      <c r="K228" s="95">
        <v>649946.76000000013</v>
      </c>
      <c r="L228" s="22">
        <f t="shared" si="4"/>
        <v>2097598.41</v>
      </c>
      <c r="M228" s="19"/>
      <c r="N228" s="19"/>
      <c r="O228" s="19"/>
      <c r="P228" s="19"/>
      <c r="Q228" s="19"/>
    </row>
    <row r="229" spans="1:17" s="13" customFormat="1" ht="30" x14ac:dyDescent="0.25">
      <c r="A229" s="53" t="s">
        <v>75</v>
      </c>
      <c r="B229" s="21" t="s">
        <v>76</v>
      </c>
      <c r="C229" s="69" t="s">
        <v>77</v>
      </c>
      <c r="D229" s="94">
        <v>888998.52</v>
      </c>
      <c r="E229" s="95">
        <v>0</v>
      </c>
      <c r="F229" s="94">
        <v>0</v>
      </c>
      <c r="G229" s="95">
        <v>0</v>
      </c>
      <c r="H229" s="94">
        <v>0</v>
      </c>
      <c r="I229" s="95">
        <v>0</v>
      </c>
      <c r="J229" s="94">
        <v>0</v>
      </c>
      <c r="K229" s="95">
        <v>0</v>
      </c>
      <c r="L229" s="22">
        <f t="shared" si="4"/>
        <v>888998.52</v>
      </c>
    </row>
    <row r="230" spans="1:17" s="13" customFormat="1" ht="45" x14ac:dyDescent="0.25">
      <c r="A230" s="53" t="s">
        <v>78</v>
      </c>
      <c r="B230" s="21" t="s">
        <v>76</v>
      </c>
      <c r="C230" s="69" t="s">
        <v>77</v>
      </c>
      <c r="D230" s="94">
        <v>222212.03999999998</v>
      </c>
      <c r="E230" s="95">
        <v>0</v>
      </c>
      <c r="F230" s="94">
        <v>0</v>
      </c>
      <c r="G230" s="95">
        <v>0</v>
      </c>
      <c r="H230" s="94">
        <v>0</v>
      </c>
      <c r="I230" s="95">
        <v>0</v>
      </c>
      <c r="J230" s="94">
        <v>0</v>
      </c>
      <c r="K230" s="95">
        <v>0</v>
      </c>
      <c r="L230" s="22">
        <f t="shared" si="4"/>
        <v>222212.03999999998</v>
      </c>
    </row>
    <row r="231" spans="1:17" s="13" customFormat="1" ht="30" x14ac:dyDescent="0.25">
      <c r="A231" s="24" t="s">
        <v>79</v>
      </c>
      <c r="B231" s="21" t="s">
        <v>76</v>
      </c>
      <c r="C231" s="67" t="s">
        <v>77</v>
      </c>
      <c r="D231" s="94">
        <v>2229264</v>
      </c>
      <c r="E231" s="95">
        <v>0</v>
      </c>
      <c r="F231" s="94">
        <v>0</v>
      </c>
      <c r="G231" s="95">
        <v>0</v>
      </c>
      <c r="H231" s="94">
        <v>0</v>
      </c>
      <c r="I231" s="95">
        <v>0</v>
      </c>
      <c r="J231" s="94">
        <v>0</v>
      </c>
      <c r="K231" s="95">
        <v>0</v>
      </c>
      <c r="L231" s="22">
        <f t="shared" si="4"/>
        <v>2229264</v>
      </c>
    </row>
    <row r="232" spans="1:17" s="13" customFormat="1" ht="30" x14ac:dyDescent="0.25">
      <c r="A232" s="24" t="s">
        <v>75</v>
      </c>
      <c r="B232" s="21" t="s">
        <v>76</v>
      </c>
      <c r="C232" s="67" t="s">
        <v>77</v>
      </c>
      <c r="D232" s="94">
        <v>2247696.2999999998</v>
      </c>
      <c r="E232" s="95">
        <v>0</v>
      </c>
      <c r="F232" s="94">
        <v>0</v>
      </c>
      <c r="G232" s="95">
        <v>0</v>
      </c>
      <c r="H232" s="94">
        <v>0</v>
      </c>
      <c r="I232" s="95">
        <v>0</v>
      </c>
      <c r="J232" s="94">
        <v>0</v>
      </c>
      <c r="K232" s="95">
        <v>0</v>
      </c>
      <c r="L232" s="22">
        <f t="shared" si="4"/>
        <v>2247696.2999999998</v>
      </c>
    </row>
    <row r="233" spans="1:17" s="13" customFormat="1" ht="30" x14ac:dyDescent="0.25">
      <c r="A233" s="24" t="s">
        <v>75</v>
      </c>
      <c r="B233" s="21" t="s">
        <v>76</v>
      </c>
      <c r="C233" s="67" t="s">
        <v>77</v>
      </c>
      <c r="D233" s="94">
        <v>448937.46</v>
      </c>
      <c r="E233" s="95">
        <v>0</v>
      </c>
      <c r="F233" s="94">
        <v>0</v>
      </c>
      <c r="G233" s="95">
        <v>0</v>
      </c>
      <c r="H233" s="94">
        <v>0</v>
      </c>
      <c r="I233" s="95">
        <v>0</v>
      </c>
      <c r="J233" s="94">
        <v>0</v>
      </c>
      <c r="K233" s="95">
        <v>0</v>
      </c>
      <c r="L233" s="22">
        <f t="shared" si="4"/>
        <v>448937.46</v>
      </c>
    </row>
    <row r="234" spans="1:17" s="13" customFormat="1" ht="30" x14ac:dyDescent="0.25">
      <c r="A234" s="24" t="s">
        <v>81</v>
      </c>
      <c r="B234" s="21" t="s">
        <v>76</v>
      </c>
      <c r="C234" s="67" t="s">
        <v>77</v>
      </c>
      <c r="D234" s="94">
        <v>1485300</v>
      </c>
      <c r="E234" s="95">
        <v>0</v>
      </c>
      <c r="F234" s="94">
        <v>0</v>
      </c>
      <c r="G234" s="95">
        <v>0</v>
      </c>
      <c r="H234" s="94">
        <v>0</v>
      </c>
      <c r="I234" s="95">
        <v>0</v>
      </c>
      <c r="J234" s="94">
        <v>0</v>
      </c>
      <c r="K234" s="95">
        <v>0</v>
      </c>
      <c r="L234" s="22">
        <f t="shared" si="4"/>
        <v>1485300</v>
      </c>
    </row>
    <row r="235" spans="1:17" s="13" customFormat="1" ht="30" x14ac:dyDescent="0.25">
      <c r="A235" s="24" t="s">
        <v>82</v>
      </c>
      <c r="B235" s="21" t="s">
        <v>76</v>
      </c>
      <c r="C235" s="67" t="s">
        <v>77</v>
      </c>
      <c r="D235" s="94">
        <v>765947.22</v>
      </c>
      <c r="E235" s="95">
        <v>0</v>
      </c>
      <c r="F235" s="94">
        <v>0</v>
      </c>
      <c r="G235" s="95">
        <v>0</v>
      </c>
      <c r="H235" s="94">
        <v>0</v>
      </c>
      <c r="I235" s="95">
        <v>0</v>
      </c>
      <c r="J235" s="94">
        <v>0</v>
      </c>
      <c r="K235" s="95">
        <v>0</v>
      </c>
      <c r="L235" s="22">
        <f t="shared" si="4"/>
        <v>765947.22</v>
      </c>
    </row>
    <row r="236" spans="1:17" s="13" customFormat="1" ht="30" x14ac:dyDescent="0.25">
      <c r="A236" s="24" t="s">
        <v>75</v>
      </c>
      <c r="B236" s="21" t="s">
        <v>76</v>
      </c>
      <c r="C236" s="67" t="s">
        <v>83</v>
      </c>
      <c r="D236" s="94">
        <v>1023787.44</v>
      </c>
      <c r="E236" s="95">
        <v>0</v>
      </c>
      <c r="F236" s="94">
        <v>0</v>
      </c>
      <c r="G236" s="95">
        <v>0</v>
      </c>
      <c r="H236" s="94">
        <v>0</v>
      </c>
      <c r="I236" s="95">
        <v>0</v>
      </c>
      <c r="J236" s="94">
        <v>0</v>
      </c>
      <c r="K236" s="95">
        <v>0</v>
      </c>
      <c r="L236" s="22">
        <f t="shared" si="4"/>
        <v>1023787.44</v>
      </c>
    </row>
    <row r="237" spans="1:17" s="13" customFormat="1" ht="30" x14ac:dyDescent="0.25">
      <c r="A237" s="24" t="s">
        <v>75</v>
      </c>
      <c r="B237" s="21" t="s">
        <v>76</v>
      </c>
      <c r="C237" s="67" t="s">
        <v>77</v>
      </c>
      <c r="D237" s="94">
        <v>470167.14</v>
      </c>
      <c r="E237" s="95">
        <v>0</v>
      </c>
      <c r="F237" s="94">
        <v>0</v>
      </c>
      <c r="G237" s="95">
        <v>0</v>
      </c>
      <c r="H237" s="94">
        <v>0</v>
      </c>
      <c r="I237" s="95">
        <v>0</v>
      </c>
      <c r="J237" s="94">
        <v>0</v>
      </c>
      <c r="K237" s="95">
        <v>0</v>
      </c>
      <c r="L237" s="22">
        <f t="shared" si="4"/>
        <v>470167.14</v>
      </c>
    </row>
    <row r="238" spans="1:17" s="13" customFormat="1" ht="30" x14ac:dyDescent="0.25">
      <c r="A238" s="24" t="s">
        <v>75</v>
      </c>
      <c r="B238" s="21" t="s">
        <v>76</v>
      </c>
      <c r="C238" s="67" t="s">
        <v>77</v>
      </c>
      <c r="D238" s="94">
        <v>653532.36</v>
      </c>
      <c r="E238" s="95">
        <v>0</v>
      </c>
      <c r="F238" s="94">
        <v>0</v>
      </c>
      <c r="G238" s="95">
        <v>0</v>
      </c>
      <c r="H238" s="94">
        <v>0</v>
      </c>
      <c r="I238" s="95">
        <v>0</v>
      </c>
      <c r="J238" s="94">
        <v>0</v>
      </c>
      <c r="K238" s="95">
        <v>0</v>
      </c>
      <c r="L238" s="22">
        <f t="shared" si="4"/>
        <v>653532.36</v>
      </c>
    </row>
    <row r="239" spans="1:17" s="13" customFormat="1" ht="45" x14ac:dyDescent="0.25">
      <c r="A239" s="24" t="s">
        <v>84</v>
      </c>
      <c r="B239" s="21" t="s">
        <v>76</v>
      </c>
      <c r="C239" s="67" t="s">
        <v>77</v>
      </c>
      <c r="D239" s="94">
        <v>705250.74</v>
      </c>
      <c r="E239" s="95">
        <v>0</v>
      </c>
      <c r="F239" s="94">
        <v>0</v>
      </c>
      <c r="G239" s="95">
        <v>0</v>
      </c>
      <c r="H239" s="94">
        <v>0</v>
      </c>
      <c r="I239" s="95">
        <v>0</v>
      </c>
      <c r="J239" s="94">
        <v>0</v>
      </c>
      <c r="K239" s="95">
        <v>0</v>
      </c>
      <c r="L239" s="22">
        <f t="shared" si="4"/>
        <v>705250.74</v>
      </c>
    </row>
    <row r="240" spans="1:17" s="13" customFormat="1" ht="30" x14ac:dyDescent="0.25">
      <c r="A240" s="24" t="s">
        <v>82</v>
      </c>
      <c r="B240" s="21" t="s">
        <v>76</v>
      </c>
      <c r="C240" s="67" t="s">
        <v>77</v>
      </c>
      <c r="D240" s="94">
        <v>352625.33999999997</v>
      </c>
      <c r="E240" s="95">
        <v>0</v>
      </c>
      <c r="F240" s="94">
        <v>0</v>
      </c>
      <c r="G240" s="95">
        <v>0</v>
      </c>
      <c r="H240" s="94">
        <v>0</v>
      </c>
      <c r="I240" s="95">
        <v>0</v>
      </c>
      <c r="J240" s="94">
        <v>0</v>
      </c>
      <c r="K240" s="95">
        <v>0</v>
      </c>
      <c r="L240" s="22">
        <f t="shared" si="4"/>
        <v>352625.33999999997</v>
      </c>
    </row>
    <row r="241" spans="1:17" s="13" customFormat="1" x14ac:dyDescent="0.25">
      <c r="A241" s="24" t="s">
        <v>85</v>
      </c>
      <c r="B241" s="21" t="s">
        <v>76</v>
      </c>
      <c r="C241" s="67" t="s">
        <v>77</v>
      </c>
      <c r="D241" s="94">
        <v>587708.88</v>
      </c>
      <c r="E241" s="95">
        <v>0</v>
      </c>
      <c r="F241" s="94">
        <v>0</v>
      </c>
      <c r="G241" s="95">
        <v>0</v>
      </c>
      <c r="H241" s="94">
        <v>0</v>
      </c>
      <c r="I241" s="95">
        <v>0</v>
      </c>
      <c r="J241" s="94">
        <v>0</v>
      </c>
      <c r="K241" s="95">
        <v>0</v>
      </c>
      <c r="L241" s="22">
        <f t="shared" si="4"/>
        <v>587708.88</v>
      </c>
    </row>
    <row r="242" spans="1:17" s="13" customFormat="1" x14ac:dyDescent="0.25">
      <c r="A242" s="24" t="s">
        <v>86</v>
      </c>
      <c r="B242" s="21" t="s">
        <v>76</v>
      </c>
      <c r="C242" s="67" t="s">
        <v>77</v>
      </c>
      <c r="D242" s="94">
        <v>4852889.4000000004</v>
      </c>
      <c r="E242" s="95">
        <v>4852889.4000000004</v>
      </c>
      <c r="F242" s="94">
        <v>2426444.7000000002</v>
      </c>
      <c r="G242" s="95">
        <v>0</v>
      </c>
      <c r="H242" s="94">
        <v>0</v>
      </c>
      <c r="I242" s="95">
        <v>0</v>
      </c>
      <c r="J242" s="94">
        <v>0</v>
      </c>
      <c r="K242" s="95">
        <v>0</v>
      </c>
      <c r="L242" s="22">
        <f t="shared" si="4"/>
        <v>12132223.5</v>
      </c>
    </row>
    <row r="243" spans="1:17" s="13" customFormat="1" ht="45" x14ac:dyDescent="0.25">
      <c r="A243" s="24" t="s">
        <v>87</v>
      </c>
      <c r="B243" s="21" t="s">
        <v>76</v>
      </c>
      <c r="C243" s="67" t="s">
        <v>77</v>
      </c>
      <c r="D243" s="94">
        <v>1941155.7600000002</v>
      </c>
      <c r="E243" s="95">
        <v>1941155.7600000002</v>
      </c>
      <c r="F243" s="94">
        <v>970577.88000000012</v>
      </c>
      <c r="G243" s="95">
        <v>0</v>
      </c>
      <c r="H243" s="94">
        <v>0</v>
      </c>
      <c r="I243" s="95">
        <v>0</v>
      </c>
      <c r="J243" s="94">
        <v>0</v>
      </c>
      <c r="K243" s="95">
        <v>0</v>
      </c>
      <c r="L243" s="22">
        <f t="shared" si="4"/>
        <v>4852889.4000000004</v>
      </c>
    </row>
    <row r="244" spans="1:17" s="13" customFormat="1" ht="30" x14ac:dyDescent="0.25">
      <c r="A244" s="24" t="s">
        <v>80</v>
      </c>
      <c r="B244" s="21" t="s">
        <v>76</v>
      </c>
      <c r="C244" s="67" t="s">
        <v>77</v>
      </c>
      <c r="D244" s="94">
        <v>3008791.44</v>
      </c>
      <c r="E244" s="95">
        <v>3008791.44</v>
      </c>
      <c r="F244" s="94">
        <v>1504395.72</v>
      </c>
      <c r="G244" s="95">
        <v>0</v>
      </c>
      <c r="H244" s="94">
        <v>0</v>
      </c>
      <c r="I244" s="95">
        <v>0</v>
      </c>
      <c r="J244" s="94">
        <v>0</v>
      </c>
      <c r="K244" s="95">
        <v>0</v>
      </c>
      <c r="L244" s="22">
        <f t="shared" si="4"/>
        <v>7521978.5999999996</v>
      </c>
    </row>
    <row r="245" spans="1:17" s="13" customFormat="1" ht="30" x14ac:dyDescent="0.25">
      <c r="A245" s="21" t="s">
        <v>80</v>
      </c>
      <c r="B245" s="21" t="s">
        <v>76</v>
      </c>
      <c r="C245" s="67" t="s">
        <v>77</v>
      </c>
      <c r="D245" s="94">
        <v>3962315.6399999997</v>
      </c>
      <c r="E245" s="95">
        <v>3962315.6399999997</v>
      </c>
      <c r="F245" s="94">
        <v>1981157.8199999998</v>
      </c>
      <c r="G245" s="95">
        <v>0</v>
      </c>
      <c r="H245" s="94">
        <v>0</v>
      </c>
      <c r="I245" s="95">
        <v>0</v>
      </c>
      <c r="J245" s="94">
        <v>0</v>
      </c>
      <c r="K245" s="95">
        <v>0</v>
      </c>
      <c r="L245" s="22">
        <f t="shared" si="4"/>
        <v>9905789.0999999996</v>
      </c>
    </row>
    <row r="246" spans="1:17" s="13" customFormat="1" ht="45" x14ac:dyDescent="0.25">
      <c r="A246" s="21" t="s">
        <v>88</v>
      </c>
      <c r="B246" s="21" t="s">
        <v>76</v>
      </c>
      <c r="C246" s="67" t="s">
        <v>77</v>
      </c>
      <c r="D246" s="94">
        <v>3397022.5200000005</v>
      </c>
      <c r="E246" s="95">
        <v>3397022.5200000005</v>
      </c>
      <c r="F246" s="94">
        <v>1698511.2600000002</v>
      </c>
      <c r="G246" s="95">
        <v>0</v>
      </c>
      <c r="H246" s="94">
        <v>0</v>
      </c>
      <c r="I246" s="95">
        <v>0</v>
      </c>
      <c r="J246" s="94">
        <v>0</v>
      </c>
      <c r="K246" s="95">
        <v>0</v>
      </c>
      <c r="L246" s="22">
        <f t="shared" si="4"/>
        <v>8492556.3000000007</v>
      </c>
    </row>
    <row r="247" spans="1:17" s="13" customFormat="1" x14ac:dyDescent="0.25">
      <c r="A247" s="21" t="s">
        <v>89</v>
      </c>
      <c r="B247" s="21" t="s">
        <v>76</v>
      </c>
      <c r="C247" s="67" t="s">
        <v>90</v>
      </c>
      <c r="D247" s="94">
        <v>1941155.7600000002</v>
      </c>
      <c r="E247" s="95">
        <v>1941155.7600000002</v>
      </c>
      <c r="F247" s="94">
        <v>970577.88000000012</v>
      </c>
      <c r="G247" s="95">
        <v>0</v>
      </c>
      <c r="H247" s="94">
        <v>0</v>
      </c>
      <c r="I247" s="95">
        <v>0</v>
      </c>
      <c r="J247" s="94">
        <v>0</v>
      </c>
      <c r="K247" s="95">
        <v>0</v>
      </c>
      <c r="L247" s="22">
        <f t="shared" si="4"/>
        <v>4852889.4000000004</v>
      </c>
    </row>
    <row r="248" spans="1:17" s="13" customFormat="1" ht="30" x14ac:dyDescent="0.25">
      <c r="A248" s="21" t="s">
        <v>75</v>
      </c>
      <c r="B248" s="21" t="s">
        <v>76</v>
      </c>
      <c r="C248" s="67" t="s">
        <v>83</v>
      </c>
      <c r="D248" s="94">
        <v>3639667.08</v>
      </c>
      <c r="E248" s="95">
        <v>3639667.08</v>
      </c>
      <c r="F248" s="94">
        <v>1819833.54</v>
      </c>
      <c r="G248" s="95">
        <v>0</v>
      </c>
      <c r="H248" s="94">
        <v>0</v>
      </c>
      <c r="I248" s="95">
        <v>0</v>
      </c>
      <c r="J248" s="94">
        <v>0</v>
      </c>
      <c r="K248" s="95">
        <v>0</v>
      </c>
      <c r="L248" s="22">
        <f t="shared" si="4"/>
        <v>9099167.6999999993</v>
      </c>
    </row>
    <row r="249" spans="1:17" s="13" customFormat="1" ht="30" x14ac:dyDescent="0.25">
      <c r="A249" s="21" t="s">
        <v>82</v>
      </c>
      <c r="B249" s="21" t="s">
        <v>76</v>
      </c>
      <c r="C249" s="67" t="s">
        <v>77</v>
      </c>
      <c r="D249" s="94">
        <v>1941155.7600000002</v>
      </c>
      <c r="E249" s="95">
        <v>1941155.7600000002</v>
      </c>
      <c r="F249" s="94">
        <v>970577.88000000012</v>
      </c>
      <c r="G249" s="95">
        <v>0</v>
      </c>
      <c r="H249" s="94">
        <v>0</v>
      </c>
      <c r="I249" s="95">
        <v>0</v>
      </c>
      <c r="J249" s="94">
        <v>0</v>
      </c>
      <c r="K249" s="95">
        <v>0</v>
      </c>
      <c r="L249" s="22">
        <f t="shared" si="4"/>
        <v>4852889.4000000004</v>
      </c>
    </row>
    <row r="250" spans="1:17" s="13" customFormat="1" x14ac:dyDescent="0.25">
      <c r="A250" s="21" t="s">
        <v>91</v>
      </c>
      <c r="B250" s="21" t="s">
        <v>76</v>
      </c>
      <c r="C250" s="67" t="s">
        <v>77</v>
      </c>
      <c r="D250" s="94">
        <v>1698511.3199999998</v>
      </c>
      <c r="E250" s="95">
        <v>1698511.3199999998</v>
      </c>
      <c r="F250" s="94">
        <v>849255.65999999992</v>
      </c>
      <c r="G250" s="95">
        <v>0</v>
      </c>
      <c r="H250" s="94">
        <v>0</v>
      </c>
      <c r="I250" s="95">
        <v>0</v>
      </c>
      <c r="J250" s="94">
        <v>0</v>
      </c>
      <c r="K250" s="95">
        <v>0</v>
      </c>
      <c r="L250" s="22">
        <f t="shared" si="4"/>
        <v>4246278.3</v>
      </c>
    </row>
    <row r="251" spans="1:17" s="13" customFormat="1" x14ac:dyDescent="0.25">
      <c r="A251" s="21"/>
      <c r="B251" s="21"/>
      <c r="C251" s="67"/>
      <c r="D251" s="94"/>
      <c r="E251" s="95"/>
      <c r="F251" s="94"/>
      <c r="G251" s="95"/>
      <c r="H251" s="94"/>
      <c r="I251" s="95"/>
      <c r="J251" s="94"/>
      <c r="K251" s="95"/>
      <c r="L251" s="22"/>
    </row>
    <row r="252" spans="1:17" s="13" customFormat="1" ht="30" x14ac:dyDescent="0.25">
      <c r="A252" s="21" t="s">
        <v>82</v>
      </c>
      <c r="B252" s="21" t="s">
        <v>76</v>
      </c>
      <c r="C252" s="67" t="s">
        <v>77</v>
      </c>
      <c r="D252" s="83">
        <v>970577.88000000012</v>
      </c>
      <c r="E252" s="84">
        <v>970577.88000000012</v>
      </c>
      <c r="F252" s="83">
        <v>485288.94000000006</v>
      </c>
      <c r="G252" s="84">
        <v>0</v>
      </c>
      <c r="H252" s="83">
        <v>0</v>
      </c>
      <c r="I252" s="95">
        <v>0</v>
      </c>
      <c r="J252" s="94">
        <v>0</v>
      </c>
      <c r="K252" s="84">
        <v>0</v>
      </c>
      <c r="L252" s="22">
        <f t="shared" si="4"/>
        <v>2426444.7000000002</v>
      </c>
    </row>
    <row r="253" spans="1:17" s="13" customFormat="1" x14ac:dyDescent="0.25">
      <c r="A253" s="21" t="s">
        <v>92</v>
      </c>
      <c r="B253" s="21" t="s">
        <v>76</v>
      </c>
      <c r="C253" s="67" t="s">
        <v>77</v>
      </c>
      <c r="D253" s="83">
        <v>970577.88000000012</v>
      </c>
      <c r="E253" s="84">
        <v>970577.88000000012</v>
      </c>
      <c r="F253" s="83">
        <v>485288.94000000006</v>
      </c>
      <c r="G253" s="84">
        <v>0</v>
      </c>
      <c r="H253" s="83">
        <v>0</v>
      </c>
      <c r="I253" s="95">
        <v>0</v>
      </c>
      <c r="J253" s="94">
        <v>0</v>
      </c>
      <c r="K253" s="84">
        <v>0</v>
      </c>
      <c r="L253" s="22">
        <f t="shared" si="4"/>
        <v>2426444.7000000002</v>
      </c>
    </row>
    <row r="254" spans="1:17" s="13" customFormat="1" ht="30" x14ac:dyDescent="0.25">
      <c r="A254" s="21" t="s">
        <v>82</v>
      </c>
      <c r="B254" s="21" t="s">
        <v>76</v>
      </c>
      <c r="C254" s="67" t="s">
        <v>77</v>
      </c>
      <c r="D254" s="83">
        <v>1407337.92</v>
      </c>
      <c r="E254" s="84">
        <v>1407337.92</v>
      </c>
      <c r="F254" s="83">
        <v>703668.96</v>
      </c>
      <c r="G254" s="84">
        <v>0</v>
      </c>
      <c r="H254" s="83">
        <v>0</v>
      </c>
      <c r="I254" s="95">
        <v>0</v>
      </c>
      <c r="J254" s="94">
        <v>0</v>
      </c>
      <c r="K254" s="84">
        <v>0</v>
      </c>
      <c r="L254" s="22">
        <f t="shared" si="4"/>
        <v>3518344.8</v>
      </c>
    </row>
    <row r="255" spans="1:17" s="28" customFormat="1" x14ac:dyDescent="0.25">
      <c r="A255" s="25"/>
      <c r="B255" s="26"/>
      <c r="C255" s="25"/>
      <c r="D255" s="83"/>
      <c r="E255" s="84"/>
      <c r="F255" s="83"/>
      <c r="G255" s="84"/>
      <c r="H255" s="83"/>
      <c r="I255" s="84"/>
      <c r="J255" s="83"/>
      <c r="K255" s="84"/>
      <c r="L255" s="96"/>
      <c r="N255" s="29"/>
      <c r="Q255" s="29"/>
    </row>
    <row r="256" spans="1:17" s="28" customFormat="1" x14ac:dyDescent="0.25">
      <c r="A256" s="25"/>
      <c r="B256" s="26"/>
      <c r="C256" s="25"/>
      <c r="D256" s="83"/>
      <c r="E256" s="84"/>
      <c r="F256" s="83"/>
      <c r="G256" s="84"/>
      <c r="H256" s="83"/>
      <c r="I256" s="84"/>
      <c r="J256" s="83"/>
      <c r="K256" s="84"/>
      <c r="L256" s="96"/>
      <c r="N256" s="29"/>
      <c r="Q256" s="29"/>
    </row>
    <row r="257" spans="1:17" s="28" customFormat="1" ht="15.75" x14ac:dyDescent="0.25">
      <c r="A257" s="30" t="s">
        <v>245</v>
      </c>
      <c r="B257" s="31"/>
      <c r="C257" s="71"/>
      <c r="D257" s="85">
        <f t="shared" ref="D257:L257" si="5">SUM(D258:D278)</f>
        <v>321372.2791658506</v>
      </c>
      <c r="E257" s="86">
        <f t="shared" si="5"/>
        <v>308765.1679862506</v>
      </c>
      <c r="F257" s="85">
        <f t="shared" si="5"/>
        <v>297188.60830665054</v>
      </c>
      <c r="G257" s="86">
        <f t="shared" si="5"/>
        <v>9638.3233614506116</v>
      </c>
      <c r="H257" s="85">
        <f t="shared" si="5"/>
        <v>8009.3319999999994</v>
      </c>
      <c r="I257" s="86">
        <f t="shared" si="5"/>
        <v>4532.0280660000008</v>
      </c>
      <c r="J257" s="85">
        <f t="shared" si="5"/>
        <v>2911.1170000000006</v>
      </c>
      <c r="K257" s="86">
        <f t="shared" si="5"/>
        <v>891.13500000000113</v>
      </c>
      <c r="L257" s="32">
        <f t="shared" si="5"/>
        <v>953307.99088620231</v>
      </c>
      <c r="N257" s="29"/>
      <c r="Q257" s="29"/>
    </row>
    <row r="258" spans="1:17" s="28" customFormat="1" x14ac:dyDescent="0.25">
      <c r="A258" s="21" t="s">
        <v>3</v>
      </c>
      <c r="B258" s="21" t="s">
        <v>246</v>
      </c>
      <c r="C258" s="67" t="s">
        <v>93</v>
      </c>
      <c r="D258" s="87">
        <v>1052.9269274506121</v>
      </c>
      <c r="E258" s="88">
        <v>1009.054927450612</v>
      </c>
      <c r="F258" s="87">
        <v>965.18292745061206</v>
      </c>
      <c r="G258" s="88">
        <v>921.290927450612</v>
      </c>
      <c r="H258" s="87">
        <v>921.327</v>
      </c>
      <c r="I258" s="88">
        <v>881.84099999999989</v>
      </c>
      <c r="J258" s="87">
        <v>842.3549999999999</v>
      </c>
      <c r="K258" s="88">
        <v>276.12899999999996</v>
      </c>
      <c r="L258" s="22">
        <f t="shared" ref="L258:L278" si="6">SUM(D258:K258)</f>
        <v>6870.107709802448</v>
      </c>
      <c r="N258" s="29"/>
      <c r="Q258" s="29"/>
    </row>
    <row r="259" spans="1:17" s="28" customFormat="1" ht="29.25" customHeight="1" x14ac:dyDescent="0.25">
      <c r="A259" s="20" t="s">
        <v>3</v>
      </c>
      <c r="B259" s="20" t="s">
        <v>247</v>
      </c>
      <c r="C259" s="72" t="s">
        <v>94</v>
      </c>
      <c r="D259" s="89">
        <v>308473.8145024</v>
      </c>
      <c r="E259" s="90">
        <v>298011.06375679997</v>
      </c>
      <c r="F259" s="89">
        <v>287548.37301119999</v>
      </c>
      <c r="G259" s="90">
        <v>0</v>
      </c>
      <c r="H259" s="89">
        <v>0</v>
      </c>
      <c r="I259" s="90">
        <v>0</v>
      </c>
      <c r="J259" s="89">
        <v>0</v>
      </c>
      <c r="K259" s="90">
        <v>0</v>
      </c>
      <c r="L259" s="54">
        <f t="shared" si="6"/>
        <v>894033.25127039989</v>
      </c>
      <c r="N259" s="29"/>
      <c r="Q259" s="29"/>
    </row>
    <row r="260" spans="1:17" s="28" customFormat="1" x14ac:dyDescent="0.25">
      <c r="A260" s="21" t="s">
        <v>3</v>
      </c>
      <c r="B260" s="21" t="s">
        <v>246</v>
      </c>
      <c r="C260" s="67" t="s">
        <v>95</v>
      </c>
      <c r="D260" s="87">
        <v>372.34049999999752</v>
      </c>
      <c r="E260" s="88">
        <v>0</v>
      </c>
      <c r="F260" s="87">
        <v>0</v>
      </c>
      <c r="G260" s="88">
        <v>0</v>
      </c>
      <c r="H260" s="87">
        <v>0</v>
      </c>
      <c r="I260" s="88">
        <v>0</v>
      </c>
      <c r="J260" s="87">
        <v>0</v>
      </c>
      <c r="K260" s="88">
        <v>0</v>
      </c>
      <c r="L260" s="22">
        <f t="shared" si="6"/>
        <v>372.34049999999752</v>
      </c>
      <c r="N260" s="29"/>
      <c r="Q260" s="29"/>
    </row>
    <row r="261" spans="1:17" s="28" customFormat="1" x14ac:dyDescent="0.25">
      <c r="A261" s="21" t="s">
        <v>3</v>
      </c>
      <c r="B261" s="21" t="s">
        <v>246</v>
      </c>
      <c r="C261" s="67" t="s">
        <v>96</v>
      </c>
      <c r="D261" s="87">
        <v>551.8064999999998</v>
      </c>
      <c r="E261" s="88">
        <v>0</v>
      </c>
      <c r="F261" s="87">
        <v>0</v>
      </c>
      <c r="G261" s="88">
        <v>0</v>
      </c>
      <c r="H261" s="87">
        <v>0</v>
      </c>
      <c r="I261" s="88">
        <v>0</v>
      </c>
      <c r="J261" s="87">
        <v>0</v>
      </c>
      <c r="K261" s="88">
        <v>0</v>
      </c>
      <c r="L261" s="22">
        <f t="shared" si="6"/>
        <v>551.8064999999998</v>
      </c>
      <c r="N261" s="29"/>
      <c r="Q261" s="29"/>
    </row>
    <row r="262" spans="1:17" s="28" customFormat="1" x14ac:dyDescent="0.25">
      <c r="A262" s="21" t="s">
        <v>248</v>
      </c>
      <c r="B262" s="21" t="s">
        <v>249</v>
      </c>
      <c r="C262" s="67" t="s">
        <v>97</v>
      </c>
      <c r="D262" s="87">
        <v>448.09373600000004</v>
      </c>
      <c r="E262" s="88">
        <v>431.74780200000004</v>
      </c>
      <c r="F262" s="87">
        <v>415.40186800000004</v>
      </c>
      <c r="G262" s="88">
        <v>399.05593400000004</v>
      </c>
      <c r="H262" s="87">
        <v>382.71000000000004</v>
      </c>
      <c r="I262" s="88">
        <v>366.32406600000098</v>
      </c>
      <c r="J262" s="87">
        <v>234.74000000000024</v>
      </c>
      <c r="K262" s="88">
        <v>0</v>
      </c>
      <c r="L262" s="22">
        <f t="shared" si="6"/>
        <v>2678.0734060000013</v>
      </c>
      <c r="N262" s="29"/>
      <c r="Q262" s="29"/>
    </row>
    <row r="263" spans="1:17" s="28" customFormat="1" x14ac:dyDescent="0.25">
      <c r="A263" s="21" t="s">
        <v>248</v>
      </c>
      <c r="B263" s="21" t="s">
        <v>246</v>
      </c>
      <c r="C263" s="67" t="s">
        <v>250</v>
      </c>
      <c r="D263" s="87">
        <v>29</v>
      </c>
      <c r="E263" s="88">
        <v>0</v>
      </c>
      <c r="F263" s="87">
        <v>0</v>
      </c>
      <c r="G263" s="88">
        <v>0</v>
      </c>
      <c r="H263" s="87">
        <v>0</v>
      </c>
      <c r="I263" s="88">
        <v>0</v>
      </c>
      <c r="J263" s="87">
        <v>0</v>
      </c>
      <c r="K263" s="88">
        <v>0</v>
      </c>
      <c r="L263" s="22">
        <f t="shared" si="6"/>
        <v>29</v>
      </c>
      <c r="N263" s="29"/>
      <c r="Q263" s="29"/>
    </row>
    <row r="264" spans="1:17" s="28" customFormat="1" x14ac:dyDescent="0.25">
      <c r="A264" s="21" t="s">
        <v>248</v>
      </c>
      <c r="B264" s="21" t="s">
        <v>246</v>
      </c>
      <c r="C264" s="67" t="s">
        <v>251</v>
      </c>
      <c r="D264" s="87">
        <v>638.86599999999999</v>
      </c>
      <c r="E264" s="88">
        <v>611.9665</v>
      </c>
      <c r="F264" s="87">
        <v>585.06700000000001</v>
      </c>
      <c r="G264" s="88">
        <v>423.72750000000019</v>
      </c>
      <c r="H264" s="87">
        <v>0</v>
      </c>
      <c r="I264" s="88">
        <v>0</v>
      </c>
      <c r="J264" s="87">
        <v>0</v>
      </c>
      <c r="K264" s="88">
        <v>0</v>
      </c>
      <c r="L264" s="22">
        <f t="shared" si="6"/>
        <v>2259.6270000000004</v>
      </c>
      <c r="N264" s="29"/>
      <c r="Q264" s="29"/>
    </row>
    <row r="265" spans="1:17" s="28" customFormat="1" x14ac:dyDescent="0.25">
      <c r="A265" s="21" t="s">
        <v>248</v>
      </c>
      <c r="B265" s="21" t="s">
        <v>246</v>
      </c>
      <c r="C265" s="67" t="s">
        <v>252</v>
      </c>
      <c r="D265" s="87">
        <v>789.72550000000001</v>
      </c>
      <c r="E265" s="88">
        <v>276.93750000000045</v>
      </c>
      <c r="F265" s="87">
        <v>0</v>
      </c>
      <c r="G265" s="88">
        <v>0</v>
      </c>
      <c r="H265" s="87">
        <v>0</v>
      </c>
      <c r="I265" s="88">
        <v>0</v>
      </c>
      <c r="J265" s="87">
        <v>0</v>
      </c>
      <c r="K265" s="88">
        <v>0</v>
      </c>
      <c r="L265" s="22">
        <f t="shared" si="6"/>
        <v>1066.6630000000005</v>
      </c>
      <c r="N265" s="29"/>
      <c r="Q265" s="29"/>
    </row>
    <row r="266" spans="1:17" s="28" customFormat="1" x14ac:dyDescent="0.25">
      <c r="A266" s="21" t="s">
        <v>248</v>
      </c>
      <c r="B266" s="21" t="s">
        <v>246</v>
      </c>
      <c r="C266" s="67" t="s">
        <v>252</v>
      </c>
      <c r="D266" s="87">
        <v>90.761999999999816</v>
      </c>
      <c r="E266" s="88">
        <v>0</v>
      </c>
      <c r="F266" s="87">
        <v>0</v>
      </c>
      <c r="G266" s="88">
        <v>0</v>
      </c>
      <c r="H266" s="87">
        <v>0</v>
      </c>
      <c r="I266" s="88">
        <v>0</v>
      </c>
      <c r="J266" s="87">
        <v>0</v>
      </c>
      <c r="K266" s="88">
        <v>0</v>
      </c>
      <c r="L266" s="22">
        <f t="shared" si="6"/>
        <v>90.761999999999816</v>
      </c>
      <c r="N266" s="29"/>
      <c r="Q266" s="29"/>
    </row>
    <row r="267" spans="1:17" s="28" customFormat="1" x14ac:dyDescent="0.25">
      <c r="A267" s="21" t="s">
        <v>248</v>
      </c>
      <c r="B267" s="21" t="s">
        <v>246</v>
      </c>
      <c r="C267" s="67" t="s">
        <v>253</v>
      </c>
      <c r="D267" s="87">
        <v>678.43299999999999</v>
      </c>
      <c r="E267" s="88">
        <v>652.8309999999999</v>
      </c>
      <c r="F267" s="87">
        <v>627.22899999999993</v>
      </c>
      <c r="G267" s="88">
        <v>601.62699999999995</v>
      </c>
      <c r="H267" s="87">
        <v>576.02499999999998</v>
      </c>
      <c r="I267" s="88">
        <v>569.62450000000001</v>
      </c>
      <c r="J267" s="87">
        <v>544.02250000000004</v>
      </c>
      <c r="K267" s="88">
        <v>133.99050000000062</v>
      </c>
      <c r="L267" s="22">
        <f t="shared" si="6"/>
        <v>4383.7825000000003</v>
      </c>
      <c r="N267" s="29"/>
      <c r="Q267" s="29"/>
    </row>
    <row r="268" spans="1:17" s="28" customFormat="1" x14ac:dyDescent="0.25">
      <c r="A268" s="21" t="s">
        <v>248</v>
      </c>
      <c r="B268" s="21" t="s">
        <v>246</v>
      </c>
      <c r="C268" s="67" t="s">
        <v>98</v>
      </c>
      <c r="D268" s="87">
        <v>840.41999999999985</v>
      </c>
      <c r="E268" s="88">
        <v>803.87999999999988</v>
      </c>
      <c r="F268" s="87">
        <v>767.33999999999992</v>
      </c>
      <c r="G268" s="88">
        <v>809.96349999999995</v>
      </c>
      <c r="H268" s="87">
        <v>773.42349999999999</v>
      </c>
      <c r="I268" s="88">
        <v>127.75349999999983</v>
      </c>
      <c r="J268" s="87">
        <v>0</v>
      </c>
      <c r="K268" s="88">
        <v>0</v>
      </c>
      <c r="L268" s="22">
        <f t="shared" si="6"/>
        <v>4122.7804999999989</v>
      </c>
      <c r="N268" s="29"/>
      <c r="Q268" s="29"/>
    </row>
    <row r="269" spans="1:17" s="28" customFormat="1" x14ac:dyDescent="0.25">
      <c r="A269" s="21" t="s">
        <v>248</v>
      </c>
      <c r="B269" s="21" t="s">
        <v>249</v>
      </c>
      <c r="C269" s="67" t="s">
        <v>98</v>
      </c>
      <c r="D269" s="87">
        <v>765.44799999999998</v>
      </c>
      <c r="E269" s="88">
        <v>731.30199999999991</v>
      </c>
      <c r="F269" s="87">
        <v>298.95599999999956</v>
      </c>
      <c r="G269" s="88">
        <v>756.92599999999993</v>
      </c>
      <c r="H269" s="87">
        <v>722.78</v>
      </c>
      <c r="I269" s="88">
        <v>119.99399999999997</v>
      </c>
      <c r="J269" s="87">
        <v>0</v>
      </c>
      <c r="K269" s="88">
        <v>0</v>
      </c>
      <c r="L269" s="22">
        <f t="shared" si="6"/>
        <v>3395.4059999999995</v>
      </c>
      <c r="N269" s="29"/>
      <c r="Q269" s="29"/>
    </row>
    <row r="270" spans="1:17" s="28" customFormat="1" x14ac:dyDescent="0.25">
      <c r="A270" s="21" t="s">
        <v>248</v>
      </c>
      <c r="B270" s="21" t="s">
        <v>249</v>
      </c>
      <c r="C270" s="67" t="s">
        <v>99</v>
      </c>
      <c r="D270" s="87">
        <v>740.00450000000001</v>
      </c>
      <c r="E270" s="88">
        <v>709.27850000000001</v>
      </c>
      <c r="F270" s="87">
        <v>678.55250000000001</v>
      </c>
      <c r="G270" s="88">
        <v>647.82650000000001</v>
      </c>
      <c r="H270" s="87">
        <v>54.190500000000135</v>
      </c>
      <c r="I270" s="88">
        <v>0</v>
      </c>
      <c r="J270" s="87">
        <v>0</v>
      </c>
      <c r="K270" s="88">
        <v>0</v>
      </c>
      <c r="L270" s="22">
        <f t="shared" si="6"/>
        <v>2829.8525000000004</v>
      </c>
      <c r="N270" s="29"/>
      <c r="Q270" s="29"/>
    </row>
    <row r="271" spans="1:17" s="28" customFormat="1" x14ac:dyDescent="0.25">
      <c r="A271" s="21" t="s">
        <v>248</v>
      </c>
      <c r="B271" s="21" t="s">
        <v>246</v>
      </c>
      <c r="C271" s="67" t="s">
        <v>100</v>
      </c>
      <c r="D271" s="87">
        <v>594.06799999999998</v>
      </c>
      <c r="E271" s="88">
        <v>571.22</v>
      </c>
      <c r="F271" s="87">
        <v>548.37199999999996</v>
      </c>
      <c r="G271" s="88">
        <v>525.524</v>
      </c>
      <c r="H271" s="87">
        <v>502.67599999999999</v>
      </c>
      <c r="I271" s="88">
        <v>480.22799999999972</v>
      </c>
      <c r="J271" s="87">
        <v>200</v>
      </c>
      <c r="K271" s="88">
        <v>0</v>
      </c>
      <c r="L271" s="22">
        <f t="shared" si="6"/>
        <v>3422.0879999999993</v>
      </c>
      <c r="N271" s="29"/>
      <c r="Q271" s="29"/>
    </row>
    <row r="272" spans="1:17" s="28" customFormat="1" x14ac:dyDescent="0.25">
      <c r="A272" s="21" t="s">
        <v>248</v>
      </c>
      <c r="B272" s="21" t="s">
        <v>246</v>
      </c>
      <c r="C272" s="67" t="s">
        <v>101</v>
      </c>
      <c r="D272" s="87">
        <v>148.9319999999997</v>
      </c>
      <c r="E272" s="88">
        <v>0</v>
      </c>
      <c r="F272" s="87">
        <v>0</v>
      </c>
      <c r="G272" s="88">
        <v>0</v>
      </c>
      <c r="H272" s="87">
        <v>0</v>
      </c>
      <c r="I272" s="88">
        <v>0</v>
      </c>
      <c r="J272" s="87">
        <v>0</v>
      </c>
      <c r="K272" s="88">
        <v>0</v>
      </c>
      <c r="L272" s="22">
        <f t="shared" si="6"/>
        <v>148.9319999999997</v>
      </c>
      <c r="N272" s="29"/>
      <c r="Q272" s="29"/>
    </row>
    <row r="273" spans="1:240" s="28" customFormat="1" x14ac:dyDescent="0.25">
      <c r="A273" s="21" t="s">
        <v>248</v>
      </c>
      <c r="B273" s="21" t="s">
        <v>246</v>
      </c>
      <c r="C273" s="67" t="s">
        <v>101</v>
      </c>
      <c r="D273" s="87">
        <v>448.62850000000003</v>
      </c>
      <c r="E273" s="88">
        <v>430.12850000000003</v>
      </c>
      <c r="F273" s="87">
        <v>411.62850000000003</v>
      </c>
      <c r="G273" s="88">
        <v>393.12850000000003</v>
      </c>
      <c r="H273" s="87">
        <v>97.198500000000166</v>
      </c>
      <c r="I273" s="88">
        <v>0</v>
      </c>
      <c r="J273" s="87">
        <v>0</v>
      </c>
      <c r="K273" s="88">
        <v>0</v>
      </c>
      <c r="L273" s="22">
        <f t="shared" si="6"/>
        <v>1780.7125000000003</v>
      </c>
      <c r="N273" s="29"/>
      <c r="Q273" s="29"/>
    </row>
    <row r="274" spans="1:240" s="28" customFormat="1" x14ac:dyDescent="0.25">
      <c r="A274" s="21" t="s">
        <v>248</v>
      </c>
      <c r="B274" s="21" t="s">
        <v>246</v>
      </c>
      <c r="C274" s="67" t="s">
        <v>101</v>
      </c>
      <c r="D274" s="87">
        <v>734.71199999999999</v>
      </c>
      <c r="E274" s="88">
        <v>706.21199999999999</v>
      </c>
      <c r="F274" s="87">
        <v>677.71199999999999</v>
      </c>
      <c r="G274" s="88">
        <v>649.21199999999999</v>
      </c>
      <c r="H274" s="87">
        <v>620.71199999999999</v>
      </c>
      <c r="I274" s="88">
        <v>466.45199999999977</v>
      </c>
      <c r="J274" s="87">
        <v>0</v>
      </c>
      <c r="K274" s="88">
        <v>0</v>
      </c>
      <c r="L274" s="22">
        <f t="shared" si="6"/>
        <v>3855.0119999999997</v>
      </c>
      <c r="N274" s="29"/>
      <c r="Q274" s="29"/>
    </row>
    <row r="275" spans="1:240" s="28" customFormat="1" x14ac:dyDescent="0.25">
      <c r="A275" s="21" t="s">
        <v>248</v>
      </c>
      <c r="B275" s="21" t="s">
        <v>246</v>
      </c>
      <c r="C275" s="67" t="s">
        <v>102</v>
      </c>
      <c r="D275" s="87">
        <v>722.4</v>
      </c>
      <c r="E275" s="88">
        <v>693.6</v>
      </c>
      <c r="F275" s="87">
        <v>664.8</v>
      </c>
      <c r="G275" s="88">
        <v>636</v>
      </c>
      <c r="H275" s="87">
        <v>607.20000000000005</v>
      </c>
      <c r="I275" s="88">
        <v>50.4</v>
      </c>
      <c r="J275" s="87">
        <v>0</v>
      </c>
      <c r="K275" s="88">
        <v>0</v>
      </c>
      <c r="L275" s="22">
        <f t="shared" si="6"/>
        <v>3374.4</v>
      </c>
      <c r="N275" s="29"/>
      <c r="Q275" s="29"/>
    </row>
    <row r="276" spans="1:240" s="28" customFormat="1" x14ac:dyDescent="0.25">
      <c r="A276" s="21" t="s">
        <v>248</v>
      </c>
      <c r="B276" s="21" t="s">
        <v>246</v>
      </c>
      <c r="C276" s="67" t="s">
        <v>103</v>
      </c>
      <c r="D276" s="87">
        <v>1481.4</v>
      </c>
      <c r="E276" s="88">
        <v>1422.15</v>
      </c>
      <c r="F276" s="87">
        <v>1362.9</v>
      </c>
      <c r="G276" s="88">
        <v>1303.6500000000001</v>
      </c>
      <c r="H276" s="87">
        <v>1247.4000000000001</v>
      </c>
      <c r="I276" s="88">
        <v>595.41150000000005</v>
      </c>
      <c r="J276" s="87">
        <v>568.84950000000003</v>
      </c>
      <c r="K276" s="88">
        <v>231.99750000000077</v>
      </c>
      <c r="L276" s="22">
        <f t="shared" si="6"/>
        <v>8213.7585000000017</v>
      </c>
      <c r="N276" s="29"/>
      <c r="Q276" s="29"/>
    </row>
    <row r="277" spans="1:240" s="28" customFormat="1" x14ac:dyDescent="0.25">
      <c r="A277" s="21" t="s">
        <v>248</v>
      </c>
      <c r="B277" s="21" t="s">
        <v>246</v>
      </c>
      <c r="C277" s="67" t="s">
        <v>104</v>
      </c>
      <c r="D277" s="87">
        <v>955.69749999999999</v>
      </c>
      <c r="E277" s="88">
        <v>918.09550000000002</v>
      </c>
      <c r="F277" s="87">
        <v>880.49350000000004</v>
      </c>
      <c r="G277" s="88">
        <v>842.89149999999995</v>
      </c>
      <c r="H277" s="87">
        <v>805.28949999999998</v>
      </c>
      <c r="I277" s="88">
        <v>328.59750000000076</v>
      </c>
      <c r="J277" s="87">
        <v>0</v>
      </c>
      <c r="K277" s="88">
        <v>0</v>
      </c>
      <c r="L277" s="22">
        <f t="shared" si="6"/>
        <v>4731.0650000000005</v>
      </c>
      <c r="N277" s="29"/>
      <c r="Q277" s="29"/>
    </row>
    <row r="278" spans="1:240" s="28" customFormat="1" x14ac:dyDescent="0.25">
      <c r="A278" s="21" t="s">
        <v>248</v>
      </c>
      <c r="B278" s="21" t="s">
        <v>246</v>
      </c>
      <c r="C278" s="67" t="s">
        <v>105</v>
      </c>
      <c r="D278" s="87">
        <v>814.8</v>
      </c>
      <c r="E278" s="88">
        <v>785.7</v>
      </c>
      <c r="F278" s="87">
        <v>756.6</v>
      </c>
      <c r="G278" s="88">
        <v>727.5</v>
      </c>
      <c r="H278" s="87">
        <v>698.4</v>
      </c>
      <c r="I278" s="88">
        <v>545.40200000000004</v>
      </c>
      <c r="J278" s="87">
        <v>521.15</v>
      </c>
      <c r="K278" s="88">
        <v>249.0179999999998</v>
      </c>
      <c r="L278" s="22">
        <f t="shared" si="6"/>
        <v>5098.57</v>
      </c>
      <c r="N278" s="29"/>
      <c r="Q278" s="29"/>
    </row>
    <row r="279" spans="1:240" x14ac:dyDescent="0.25">
      <c r="A279" s="33"/>
      <c r="B279" s="33"/>
      <c r="C279" s="65"/>
      <c r="D279" s="83"/>
      <c r="E279" s="84"/>
      <c r="F279" s="83"/>
      <c r="G279" s="84"/>
      <c r="H279" s="83"/>
      <c r="I279" s="84"/>
      <c r="J279" s="83"/>
      <c r="K279" s="84"/>
      <c r="L279" s="97"/>
    </row>
    <row r="280" spans="1:240" x14ac:dyDescent="0.25">
      <c r="A280" s="65"/>
      <c r="B280" s="66"/>
      <c r="C280" s="65"/>
      <c r="D280" s="83"/>
      <c r="E280" s="84"/>
      <c r="F280" s="83"/>
      <c r="G280" s="84"/>
      <c r="H280" s="83"/>
      <c r="I280" s="84"/>
      <c r="J280" s="83"/>
      <c r="K280" s="84"/>
      <c r="L280" s="97"/>
    </row>
    <row r="281" spans="1:240" s="28" customFormat="1" ht="15.75" x14ac:dyDescent="0.25">
      <c r="A281" s="30" t="s">
        <v>106</v>
      </c>
      <c r="B281" s="31"/>
      <c r="C281" s="65"/>
      <c r="D281" s="85">
        <v>2703547.0564056002</v>
      </c>
      <c r="E281" s="86">
        <v>2600392.1554386001</v>
      </c>
      <c r="F281" s="85">
        <v>2497237.2544716001</v>
      </c>
      <c r="G281" s="86">
        <v>1461912.7735045999</v>
      </c>
      <c r="H281" s="85">
        <v>0</v>
      </c>
      <c r="I281" s="86">
        <v>0</v>
      </c>
      <c r="J281" s="85">
        <v>0</v>
      </c>
      <c r="K281" s="86">
        <v>0</v>
      </c>
      <c r="L281" s="22">
        <f>SUM(D281:K281)</f>
        <v>9263089.2398204003</v>
      </c>
      <c r="N281" s="29"/>
      <c r="Q281" s="29"/>
    </row>
    <row r="282" spans="1:240" s="28" customFormat="1" ht="15.75" x14ac:dyDescent="0.25">
      <c r="A282" s="30"/>
      <c r="B282" s="31"/>
      <c r="C282" s="65"/>
      <c r="D282" s="91"/>
      <c r="E282" s="92"/>
      <c r="F282" s="91"/>
      <c r="G282" s="92"/>
      <c r="H282" s="91"/>
      <c r="I282" s="92"/>
      <c r="J282" s="91"/>
      <c r="K282" s="92"/>
      <c r="L282" s="48"/>
      <c r="N282" s="29"/>
      <c r="Q282" s="29"/>
    </row>
    <row r="283" spans="1:240" ht="21" customHeight="1" x14ac:dyDescent="0.25">
      <c r="A283" s="34" t="s">
        <v>107</v>
      </c>
      <c r="B283" s="35"/>
      <c r="C283" s="36"/>
      <c r="D283" s="37">
        <f t="shared" ref="D283:L283" si="7">D12+D257+D281</f>
        <v>88932385.452212319</v>
      </c>
      <c r="E283" s="78">
        <f t="shared" si="7"/>
        <v>80914044.049621329</v>
      </c>
      <c r="F283" s="37">
        <f t="shared" si="7"/>
        <v>73478809.49603802</v>
      </c>
      <c r="G283" s="78">
        <f t="shared" si="7"/>
        <v>57961533.819751389</v>
      </c>
      <c r="H283" s="37">
        <f t="shared" si="7"/>
        <v>53625331.556886651</v>
      </c>
      <c r="I283" s="78">
        <f t="shared" si="7"/>
        <v>49464117.539228216</v>
      </c>
      <c r="J283" s="37">
        <f t="shared" si="7"/>
        <v>45123082.29573375</v>
      </c>
      <c r="K283" s="78">
        <f t="shared" si="7"/>
        <v>287016742.4096083</v>
      </c>
      <c r="L283" s="37">
        <f t="shared" si="7"/>
        <v>736516046.61908054</v>
      </c>
    </row>
    <row r="284" spans="1:240" x14ac:dyDescent="0.25">
      <c r="A284" s="38"/>
      <c r="B284" s="38"/>
      <c r="C284" s="38"/>
      <c r="D284" s="27"/>
      <c r="E284" s="27"/>
      <c r="F284" s="27"/>
      <c r="G284" s="27"/>
      <c r="H284" s="27"/>
      <c r="I284" s="27"/>
      <c r="J284" s="27"/>
      <c r="K284" s="27"/>
      <c r="L284" s="39"/>
    </row>
    <row r="285" spans="1:240" x14ac:dyDescent="0.25">
      <c r="A285" s="6" t="s">
        <v>329</v>
      </c>
      <c r="B285" s="38"/>
      <c r="C285" s="38"/>
      <c r="D285" s="27"/>
      <c r="E285" s="27"/>
      <c r="F285" s="27"/>
      <c r="G285" s="27"/>
      <c r="H285" s="27"/>
      <c r="I285" s="27"/>
      <c r="J285" s="27"/>
      <c r="K285" s="27"/>
      <c r="L285" s="27"/>
      <c r="N285" s="7"/>
      <c r="O285" s="6"/>
      <c r="Q285" s="7"/>
      <c r="IF285" s="7"/>
    </row>
    <row r="286" spans="1:240" x14ac:dyDescent="0.25">
      <c r="A286" s="38"/>
      <c r="B286" s="38"/>
      <c r="C286" s="38"/>
      <c r="D286" s="27"/>
      <c r="E286" s="27"/>
      <c r="F286" s="27"/>
      <c r="G286" s="27"/>
      <c r="H286" s="27"/>
      <c r="I286" s="27"/>
      <c r="J286" s="27"/>
      <c r="K286" s="27"/>
      <c r="L286" s="27"/>
      <c r="N286" s="7"/>
      <c r="O286" s="6"/>
      <c r="Q286" s="7"/>
      <c r="IF286" s="7"/>
    </row>
    <row r="287" spans="1:240" s="46" customFormat="1" ht="16.5" x14ac:dyDescent="0.25">
      <c r="A287" s="40" t="s">
        <v>254</v>
      </c>
      <c r="B287" s="40"/>
      <c r="C287" s="40"/>
      <c r="D287" s="41"/>
      <c r="E287" s="41"/>
      <c r="F287" s="41"/>
      <c r="G287" s="41"/>
      <c r="H287" s="41"/>
      <c r="I287" s="41"/>
      <c r="J287" s="41"/>
      <c r="K287" s="42" t="s">
        <v>255</v>
      </c>
      <c r="L287" s="43"/>
      <c r="M287" s="44"/>
      <c r="N287" s="44"/>
      <c r="O287" s="45"/>
      <c r="P287" s="44"/>
      <c r="Q287" s="44"/>
      <c r="R287" s="44"/>
      <c r="S287" s="44"/>
      <c r="T287" s="44"/>
      <c r="U287" s="44"/>
      <c r="V287" s="44"/>
      <c r="W287" s="44"/>
      <c r="X287" s="44"/>
      <c r="Y287" s="44"/>
      <c r="Z287" s="44"/>
      <c r="AA287" s="44"/>
      <c r="AB287" s="44"/>
      <c r="AC287" s="44"/>
      <c r="AD287" s="44"/>
      <c r="AE287" s="44"/>
      <c r="AF287" s="44"/>
      <c r="AG287" s="44"/>
      <c r="AH287" s="44"/>
      <c r="AI287" s="44"/>
      <c r="AJ287" s="44"/>
      <c r="AK287" s="44"/>
      <c r="AL287" s="44"/>
      <c r="AM287" s="44"/>
      <c r="AN287" s="44"/>
      <c r="AO287" s="44"/>
      <c r="AP287" s="44"/>
      <c r="AQ287" s="44"/>
      <c r="AR287" s="44"/>
      <c r="AS287" s="44"/>
      <c r="AT287" s="44"/>
      <c r="AU287" s="44"/>
      <c r="AV287" s="44"/>
      <c r="AW287" s="44"/>
      <c r="AX287" s="44"/>
      <c r="AY287" s="44"/>
      <c r="AZ287" s="44"/>
      <c r="BA287" s="44"/>
      <c r="BB287" s="44"/>
      <c r="BC287" s="44"/>
      <c r="BD287" s="44"/>
      <c r="BE287" s="44"/>
      <c r="BF287" s="44"/>
      <c r="BG287" s="44"/>
      <c r="BH287" s="44"/>
      <c r="BI287" s="44"/>
      <c r="BJ287" s="44"/>
      <c r="BK287" s="44"/>
      <c r="BL287" s="44"/>
      <c r="BM287" s="44"/>
      <c r="BN287" s="44"/>
      <c r="BO287" s="44"/>
      <c r="BP287" s="44"/>
      <c r="BQ287" s="44"/>
      <c r="BR287" s="44"/>
      <c r="BS287" s="44"/>
      <c r="BT287" s="44"/>
      <c r="BU287" s="44"/>
      <c r="BV287" s="44"/>
      <c r="BW287" s="44"/>
      <c r="BX287" s="44"/>
      <c r="BY287" s="44"/>
      <c r="BZ287" s="44"/>
      <c r="CA287" s="44"/>
      <c r="CB287" s="44"/>
      <c r="CC287" s="44"/>
      <c r="CD287" s="44"/>
      <c r="CE287" s="44"/>
      <c r="CF287" s="44"/>
      <c r="CG287" s="44"/>
      <c r="CH287" s="44"/>
      <c r="CI287" s="44"/>
      <c r="CJ287" s="44"/>
      <c r="CK287" s="44"/>
      <c r="CL287" s="44"/>
      <c r="CM287" s="44"/>
      <c r="CN287" s="44"/>
      <c r="CO287" s="44"/>
      <c r="CP287" s="44"/>
      <c r="CQ287" s="44"/>
      <c r="CR287" s="44"/>
      <c r="CS287" s="44"/>
      <c r="CT287" s="44"/>
      <c r="CU287" s="44"/>
      <c r="CV287" s="44"/>
      <c r="CW287" s="44"/>
      <c r="CX287" s="44"/>
      <c r="CY287" s="44"/>
      <c r="CZ287" s="44"/>
      <c r="DA287" s="44"/>
      <c r="DB287" s="44"/>
      <c r="DC287" s="44"/>
      <c r="DD287" s="44"/>
      <c r="DE287" s="44"/>
      <c r="DF287" s="44"/>
      <c r="DG287" s="44"/>
      <c r="DH287" s="44"/>
      <c r="DI287" s="44"/>
      <c r="DJ287" s="44"/>
      <c r="DK287" s="44"/>
      <c r="DL287" s="44"/>
      <c r="DM287" s="44"/>
      <c r="DN287" s="44"/>
      <c r="DO287" s="44"/>
      <c r="DP287" s="44"/>
      <c r="DQ287" s="44"/>
      <c r="DR287" s="44"/>
      <c r="DS287" s="44"/>
      <c r="DT287" s="44"/>
      <c r="DU287" s="44"/>
      <c r="DV287" s="44"/>
      <c r="DW287" s="44"/>
      <c r="DX287" s="44"/>
      <c r="DY287" s="44"/>
      <c r="DZ287" s="44"/>
      <c r="EA287" s="44"/>
      <c r="EB287" s="44"/>
      <c r="EC287" s="44"/>
      <c r="ED287" s="44"/>
      <c r="EE287" s="44"/>
      <c r="EF287" s="44"/>
      <c r="EG287" s="44"/>
      <c r="EH287" s="44"/>
      <c r="EI287" s="44"/>
      <c r="EJ287" s="44"/>
      <c r="EK287" s="44"/>
      <c r="EL287" s="44"/>
      <c r="EM287" s="44"/>
      <c r="EN287" s="44"/>
      <c r="EO287" s="44"/>
      <c r="EP287" s="44"/>
      <c r="EQ287" s="44"/>
      <c r="ER287" s="44"/>
      <c r="ES287" s="44"/>
      <c r="ET287" s="44"/>
      <c r="EU287" s="44"/>
      <c r="EV287" s="44"/>
      <c r="EW287" s="44"/>
      <c r="EX287" s="44"/>
      <c r="EY287" s="44"/>
      <c r="EZ287" s="44"/>
      <c r="FA287" s="44"/>
      <c r="FB287" s="44"/>
      <c r="FC287" s="44"/>
      <c r="FD287" s="44"/>
      <c r="FE287" s="44"/>
      <c r="FF287" s="44"/>
      <c r="FG287" s="44"/>
      <c r="FH287" s="44"/>
      <c r="FI287" s="44"/>
      <c r="FJ287" s="44"/>
      <c r="FK287" s="44"/>
      <c r="FL287" s="44"/>
      <c r="FM287" s="44"/>
      <c r="FN287" s="44"/>
      <c r="FO287" s="44"/>
      <c r="FP287" s="44"/>
      <c r="FQ287" s="44"/>
      <c r="FR287" s="44"/>
      <c r="FS287" s="44"/>
      <c r="FT287" s="44"/>
      <c r="FU287" s="44"/>
      <c r="FV287" s="44"/>
      <c r="FW287" s="44"/>
      <c r="FX287" s="44"/>
      <c r="FY287" s="44"/>
      <c r="FZ287" s="44"/>
      <c r="GA287" s="44"/>
      <c r="GB287" s="44"/>
      <c r="GC287" s="44"/>
      <c r="GD287" s="44"/>
      <c r="GE287" s="44"/>
      <c r="GF287" s="44"/>
      <c r="GG287" s="44"/>
      <c r="GH287" s="44"/>
      <c r="GI287" s="44"/>
      <c r="GJ287" s="44"/>
      <c r="GK287" s="44"/>
      <c r="GL287" s="44"/>
      <c r="GM287" s="44"/>
      <c r="GN287" s="44"/>
      <c r="GO287" s="44"/>
      <c r="GP287" s="44"/>
      <c r="GQ287" s="44"/>
      <c r="GR287" s="44"/>
      <c r="GS287" s="44"/>
      <c r="GT287" s="44"/>
      <c r="GU287" s="44"/>
      <c r="GV287" s="44"/>
      <c r="GW287" s="44"/>
      <c r="GX287" s="44"/>
      <c r="GY287" s="44"/>
      <c r="GZ287" s="44"/>
      <c r="HA287" s="44"/>
      <c r="HB287" s="44"/>
      <c r="HC287" s="44"/>
      <c r="HD287" s="44"/>
      <c r="HE287" s="44"/>
      <c r="HF287" s="44"/>
      <c r="HG287" s="44"/>
      <c r="HH287" s="44"/>
      <c r="HI287" s="44"/>
      <c r="HJ287" s="44"/>
      <c r="HK287" s="44"/>
      <c r="HL287" s="44"/>
      <c r="HM287" s="44"/>
      <c r="HN287" s="44"/>
      <c r="HO287" s="44"/>
      <c r="HP287" s="44"/>
      <c r="HQ287" s="44"/>
      <c r="HR287" s="44"/>
      <c r="HS287" s="44"/>
      <c r="HT287" s="44"/>
      <c r="HU287" s="44"/>
      <c r="HV287" s="44"/>
      <c r="HW287" s="44"/>
      <c r="HX287" s="44"/>
      <c r="HY287" s="44"/>
      <c r="HZ287" s="44"/>
      <c r="IA287" s="44"/>
      <c r="IB287" s="44"/>
      <c r="IC287" s="44"/>
      <c r="ID287" s="44"/>
      <c r="IE287" s="44"/>
      <c r="IF287" s="44"/>
    </row>
  </sheetData>
  <mergeCells count="5">
    <mergeCell ref="A5:L5"/>
    <mergeCell ref="A8:A9"/>
    <mergeCell ref="B8:B9"/>
    <mergeCell ref="C8:C9"/>
    <mergeCell ref="D8:L8"/>
  </mergeCells>
  <pageMargins left="0.59055118110236227" right="0.59055118110236227" top="0.39370078740157483" bottom="0.39370078740157483" header="0.31496062992125984" footer="0.31496062992125984"/>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SK_25_Saist_galv_ilgt</vt:lpstr>
      <vt:lpstr>SK_25_Saist_galv_ilgt!Drukāt_virsrakstus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Sanita Breikša</dc:creator>
  <cp:keywords/>
  <dc:description/>
  <cp:lastModifiedBy>Iveta Elsone</cp:lastModifiedBy>
  <cp:lastPrinted>2025-01-09T13:50:50Z</cp:lastPrinted>
  <dcterms:created xsi:type="dcterms:W3CDTF">2024-11-06T08:42:34Z</dcterms:created>
  <dcterms:modified xsi:type="dcterms:W3CDTF">2025-01-23T07:51:35Z</dcterms:modified>
  <cp:category/>
</cp:coreProperties>
</file>