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0D4F4D47-61A4-45BA-9EEE-B2E773DAD7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Area" localSheetId="0">Lapa1!$A$1:$H$385</definedName>
    <definedName name="_xlnm.Print_Titles" localSheetId="0">Lapa1!$9:$11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375" i="1"/>
  <c r="F375" i="1"/>
  <c r="E375" i="1"/>
  <c r="G340" i="1"/>
  <c r="F340" i="1"/>
  <c r="E340" i="1"/>
  <c r="G150" i="1"/>
  <c r="F150" i="1"/>
  <c r="E150" i="1"/>
  <c r="G76" i="1"/>
  <c r="F76" i="1"/>
  <c r="E76" i="1"/>
  <c r="G74" i="1"/>
  <c r="F74" i="1"/>
  <c r="E74" i="1"/>
  <c r="G13" i="1"/>
  <c r="F13" i="1"/>
</calcChain>
</file>

<file path=xl/sharedStrings.xml><?xml version="1.0" encoding="utf-8"?>
<sst xmlns="http://schemas.openxmlformats.org/spreadsheetml/2006/main" count="927" uniqueCount="515">
  <si>
    <t>KOPĀ</t>
  </si>
  <si>
    <t>8. pielikums</t>
  </si>
  <si>
    <t>Rīgas valstspilsētas pašvaldības indikatīvo augstas gatavības un prioritāro</t>
  </si>
  <si>
    <t>AP2027</t>
  </si>
  <si>
    <t>Rīgas domes priekšsēdētājs</t>
  </si>
  <si>
    <t>Pirmsskolas izglītības iestāžu ēku iekštelpu atjaunošanas darbi</t>
  </si>
  <si>
    <t>4099.02</t>
  </si>
  <si>
    <t>4099.03</t>
  </si>
  <si>
    <t>APS0138</t>
  </si>
  <si>
    <t>APS0154.09</t>
  </si>
  <si>
    <t>APS0184.03</t>
  </si>
  <si>
    <t>APS0927</t>
  </si>
  <si>
    <t>APS0928</t>
  </si>
  <si>
    <t>APS0929</t>
  </si>
  <si>
    <t>APS1326</t>
  </si>
  <si>
    <t>Īpašuma departaments</t>
  </si>
  <si>
    <t>departaments</t>
  </si>
  <si>
    <t>Rīgas pieminekļu aģentūra</t>
  </si>
  <si>
    <t>V. Ķirsis</t>
  </si>
  <si>
    <t>uzdevums</t>
  </si>
  <si>
    <t>Ārtelpas un mobilitātes</t>
  </si>
  <si>
    <t>P01-02</t>
  </si>
  <si>
    <t>11.7.</t>
  </si>
  <si>
    <t>9.1.</t>
  </si>
  <si>
    <t>P01-03</t>
  </si>
  <si>
    <t>P02-01</t>
  </si>
  <si>
    <t>P02-02</t>
  </si>
  <si>
    <t>P02-03</t>
  </si>
  <si>
    <t>P02-04</t>
  </si>
  <si>
    <t>11.4.</t>
  </si>
  <si>
    <t>APS0965.01</t>
  </si>
  <si>
    <t>Zolitūdes traģēdijas piemiņas vietas būvniecība</t>
  </si>
  <si>
    <t>APS0628</t>
  </si>
  <si>
    <t>APS1342</t>
  </si>
  <si>
    <t>Rīgas 700 gadu jubilejas paviljona restaurācija un rekonstrukcija</t>
  </si>
  <si>
    <t>APS0412.08</t>
  </si>
  <si>
    <t>Kolumbārija būvniecība I Meža kapos</t>
  </si>
  <si>
    <t>P02-07</t>
  </si>
  <si>
    <t>APS0912</t>
  </si>
  <si>
    <t>APS0642</t>
  </si>
  <si>
    <t>APS0413.07</t>
  </si>
  <si>
    <t>Mārupītes mežaparka infrastruktūras izbūve</t>
  </si>
  <si>
    <t>APS0158</t>
  </si>
  <si>
    <t>P03-03</t>
  </si>
  <si>
    <t>11.6.</t>
  </si>
  <si>
    <t>P03-06</t>
  </si>
  <si>
    <t>P04-01</t>
  </si>
  <si>
    <t>4.a.</t>
  </si>
  <si>
    <t>P04-07</t>
  </si>
  <si>
    <t>4.1.</t>
  </si>
  <si>
    <t>APS0941</t>
  </si>
  <si>
    <t>- Rīgas Sarkandaugavas pamatskola Sliežu ielā 23</t>
  </si>
  <si>
    <t>APS0648</t>
  </si>
  <si>
    <t>P05-03</t>
  </si>
  <si>
    <t>7.3.</t>
  </si>
  <si>
    <t>P06-05</t>
  </si>
  <si>
    <t>P06-03</t>
  </si>
  <si>
    <t>16.6.</t>
  </si>
  <si>
    <t>P06-08</t>
  </si>
  <si>
    <t>APS0298.03</t>
  </si>
  <si>
    <t>P07-08</t>
  </si>
  <si>
    <t>P09-04</t>
  </si>
  <si>
    <t>APS0651</t>
  </si>
  <si>
    <t>Krustojumu pārbūve Skanstes ielā</t>
  </si>
  <si>
    <t>4.2.</t>
  </si>
  <si>
    <t>APS0647.02</t>
  </si>
  <si>
    <t xml:space="preserve">Pirmsskolas izglītības iestāžu ēku energoefektivitātes uzlabošana, t. sk. </t>
  </si>
  <si>
    <t xml:space="preserve">norobežojošo konstrukciju siltināšana, apgaismojuma renovācija, apkures </t>
  </si>
  <si>
    <t>P08-02</t>
  </si>
  <si>
    <t>prioritāte-</t>
  </si>
  <si>
    <t xml:space="preserve">INVESTĪCIJU PROJEKTI </t>
  </si>
  <si>
    <t>INVESTĪCIJU PROJEKTI (virzāmi valsts aizdevumam)</t>
  </si>
  <si>
    <t>APS0935</t>
  </si>
  <si>
    <t xml:space="preserve">Infrastruktūras izveidošana valsts aizsardzības mācības programmas </t>
  </si>
  <si>
    <t>īstenošanai vidējās izglītības iestādēs:</t>
  </si>
  <si>
    <t>Policija</t>
  </si>
  <si>
    <t>investīciju projektu kopsavilkums 2025.-2027. gadam</t>
  </si>
  <si>
    <t>APS0957.34</t>
  </si>
  <si>
    <t>Gājēju pāreju ar papildu apgaismojumu izbūve</t>
  </si>
  <si>
    <t>Slipu izbūve publiskajos ūdeņos</t>
  </si>
  <si>
    <t>APS1343.01</t>
  </si>
  <si>
    <t>APS1343.05</t>
  </si>
  <si>
    <t>APS1343.10</t>
  </si>
  <si>
    <t>Ežu ielā b/n</t>
  </si>
  <si>
    <t>APS0631.08</t>
  </si>
  <si>
    <t>Piena paviljona atjaunošana Rīgas Centrāltirgū</t>
  </si>
  <si>
    <t>APS1410</t>
  </si>
  <si>
    <t>Rīgas enerģētikas aģentūra</t>
  </si>
  <si>
    <t>Vides pieejamības nodrošināšana pašvaldības izglītības iestādēs:</t>
  </si>
  <si>
    <t>Sociālo mājokļu ēku pārbūve, 1. kārta:</t>
  </si>
  <si>
    <t>- Dolomīta ielā 1</t>
  </si>
  <si>
    <t>- Lielupes ielā 1 k-10</t>
  </si>
  <si>
    <t>APS0314.01</t>
  </si>
  <si>
    <t xml:space="preserve">Rīgas valstspilsētas pašvaldības nekustamā īpašuma apsaimniekošanas, </t>
  </si>
  <si>
    <t>APS0116.16</t>
  </si>
  <si>
    <t>APS0140.09</t>
  </si>
  <si>
    <t xml:space="preserve">Rīgas Centrālās bibliotēkas Sarkandaugavas filiālbibliotēkas telpu </t>
  </si>
  <si>
    <t xml:space="preserve">atjaunošanas darbi Aptiekas ielā 14 </t>
  </si>
  <si>
    <t>- Siguldas prospekta seguma atjaunošana</t>
  </si>
  <si>
    <t>APS0384.54</t>
  </si>
  <si>
    <t>APS0384.15</t>
  </si>
  <si>
    <t>- Seguma atjaunošana Lielās ielas posmā no Silikātu ielas līdz Grants ielai</t>
  </si>
  <si>
    <t>APS0384.36</t>
  </si>
  <si>
    <t>APS0384.74</t>
  </si>
  <si>
    <t>APS0384.75</t>
  </si>
  <si>
    <t>APS0384.45</t>
  </si>
  <si>
    <t>APS0384.46</t>
  </si>
  <si>
    <t>APS0384.59</t>
  </si>
  <si>
    <t>- Jaunsaules ielas, Morica ielas un Usmas ielas seguma atjaunošana</t>
  </si>
  <si>
    <t>APS0384.37</t>
  </si>
  <si>
    <t>- Granīta ielas seguma atjaunošana no Krustpils ielas līdz Dzirkaļu ielai</t>
  </si>
  <si>
    <t>APS0384.43</t>
  </si>
  <si>
    <t>APS0384.21</t>
  </si>
  <si>
    <t>APS0384.58</t>
  </si>
  <si>
    <t>APS0384.56</t>
  </si>
  <si>
    <t>- Lēdmanes ielas seguma atjaunošana</t>
  </si>
  <si>
    <t>APS0384.80</t>
  </si>
  <si>
    <t>- Akas ielas seguma atjaunošana</t>
  </si>
  <si>
    <t>APS0384.12</t>
  </si>
  <si>
    <t>APS0384.35</t>
  </si>
  <si>
    <t>- Stendes ielas seguma atjaunošana</t>
  </si>
  <si>
    <t>APS0384.64</t>
  </si>
  <si>
    <t>APS0384.79</t>
  </si>
  <si>
    <t>APS0384.40</t>
  </si>
  <si>
    <t>APS0384.55</t>
  </si>
  <si>
    <t>- Mārkalnes ielas seguma atjaunošana</t>
  </si>
  <si>
    <t>APS0384.62</t>
  </si>
  <si>
    <t>- Imantas ielas seguma atjaunošana</t>
  </si>
  <si>
    <t>APS0384.63</t>
  </si>
  <si>
    <t>APS0384.57</t>
  </si>
  <si>
    <t>- Seguma atjaunošana Tīraines ielas posmā no Siltuma ielas līdz Rītausmas ielai</t>
  </si>
  <si>
    <t>APS0384.14</t>
  </si>
  <si>
    <t>- Skrudalienas ielas un Lilastes ielas seguma atjaunošana</t>
  </si>
  <si>
    <t>APS0384.61</t>
  </si>
  <si>
    <t>- Skaistkalnes ielas seguma atjaunošana no Bauskas ielas līdz Mūkusalas ielai</t>
  </si>
  <si>
    <t>APS0384.08</t>
  </si>
  <si>
    <t>APS0384.53</t>
  </si>
  <si>
    <t>APS0384.33</t>
  </si>
  <si>
    <t>- Mazās Ūdens ielas seguma atjaunošana</t>
  </si>
  <si>
    <t>APS0384.34</t>
  </si>
  <si>
    <t>APS0384.39</t>
  </si>
  <si>
    <t xml:space="preserve">- Gdaņskas ielas posma no Siguldas prospekta līdz Sčecinas ielai seguma </t>
  </si>
  <si>
    <t>APS0384.60</t>
  </si>
  <si>
    <t>- Vangažu ielas posma no Murjāņu ielas līdz Brīvības ielai 388 seguma atjaunošana</t>
  </si>
  <si>
    <t>APS0384.38</t>
  </si>
  <si>
    <t>- Stūrmaņu ielas posma no Gaigalas ielas līdz Gobas ielai seguma atjaunošana</t>
  </si>
  <si>
    <t>APS0384.52</t>
  </si>
  <si>
    <t>- Sermuliņu ielas posma no Ūmeo ielas līdz Pētersalas ielai seguma atjaunošana</t>
  </si>
  <si>
    <t>- Seguma atjaunošana Talsu ielas posmā no Bāriņu ielas līdz Nometņu ielai</t>
  </si>
  <si>
    <t>APS0384.07</t>
  </si>
  <si>
    <t>- Kooperatīva ielas seguma atjaunošana</t>
  </si>
  <si>
    <t>APS0384.73</t>
  </si>
  <si>
    <t>- Aizkraukles ielas posma no Lielvārdes ielas līdz Dzērbenes ielai seguma atjaunošana</t>
  </si>
  <si>
    <t>APS0384.78</t>
  </si>
  <si>
    <t>- Pakalniešu ielas seguma atjaunošana</t>
  </si>
  <si>
    <t>- Zasulauka ielas seguma atjaunošana</t>
  </si>
  <si>
    <t>- Vidzemes alejas seguma atjaunošana</t>
  </si>
  <si>
    <t>APS0384.76</t>
  </si>
  <si>
    <t>APS0384.67</t>
  </si>
  <si>
    <t>- Spāres ielas seguma atjaunošana</t>
  </si>
  <si>
    <t>APS0384.44</t>
  </si>
  <si>
    <t>- Vitrupes ielas seguma atjaunošana</t>
  </si>
  <si>
    <t>APS0384.71</t>
  </si>
  <si>
    <t>- Čuguna ielas un Gaviezes ielas posma seguma atjaunošana</t>
  </si>
  <si>
    <t>APS0384.72</t>
  </si>
  <si>
    <t>APS0384.50</t>
  </si>
  <si>
    <t>- Madonas ielas seguma atjaunošana</t>
  </si>
  <si>
    <t>APS0384.51</t>
  </si>
  <si>
    <t>- Ķeguma ielas posma no Biķernieku ielas līdz Ieriķu ielai seguma atjaunošana</t>
  </si>
  <si>
    <t>APS0384.68</t>
  </si>
  <si>
    <t>- Sāremas ielas seguma atjaunošana</t>
  </si>
  <si>
    <t>APS0384.69</t>
  </si>
  <si>
    <t>- Kūdras ielas seguma atjaunošana</t>
  </si>
  <si>
    <t>APS0384.47</t>
  </si>
  <si>
    <t>APS0384.41</t>
  </si>
  <si>
    <t>- Stiebru ielas seguma atjaunošana</t>
  </si>
  <si>
    <t>- Alūksnes ielas seguma atjaunošana</t>
  </si>
  <si>
    <t>APS0384.65</t>
  </si>
  <si>
    <t xml:space="preserve">- Aizkraukles ielas posma no Brīvības gatves līdz Tālivalža ielai seguma </t>
  </si>
  <si>
    <t>APS0384.77</t>
  </si>
  <si>
    <t>- Pīpeņu ielas seguma atjaunošana</t>
  </si>
  <si>
    <t>APS0384.49</t>
  </si>
  <si>
    <t>- Dubultu ielas posma no Zentenes ielas līdz Dubultu ielai 18 seguma atjaunošana</t>
  </si>
  <si>
    <t>APS0384.42</t>
  </si>
  <si>
    <t>- Piena ielas seguma atjaunošana</t>
  </si>
  <si>
    <t>APS0384.66</t>
  </si>
  <si>
    <t>- Baņutas ielas seguma atjaunošana</t>
  </si>
  <si>
    <t xml:space="preserve">- Grobiņas ielas posma no Friča Brīvzemnieka ielas līdz Torņakalna ielai seguma </t>
  </si>
  <si>
    <t>APS0384.48</t>
  </si>
  <si>
    <t>- Vijciema ielas seguma atjaunošana</t>
  </si>
  <si>
    <t>- Jāņavārtu ielas seguma atjaunošana</t>
  </si>
  <si>
    <t>APS0384.70</t>
  </si>
  <si>
    <t>APS0400.69</t>
  </si>
  <si>
    <t xml:space="preserve">- Ganību dambja seguma atjaunošana no Pētersalas ielas līdz tiltam pār </t>
  </si>
  <si>
    <t>APS0400.07</t>
  </si>
  <si>
    <t>- Aristida Briāna ielas seguma atjaunošana</t>
  </si>
  <si>
    <t>APS0400.35</t>
  </si>
  <si>
    <t>APS0400.66</t>
  </si>
  <si>
    <t>- Jaunciema 8. šķērslīnijas seguma atjaunošana</t>
  </si>
  <si>
    <t>APS0400.71</t>
  </si>
  <si>
    <t>APS0400.70</t>
  </si>
  <si>
    <t>- Ventspils ielas seguma atjaunošana no Kalnciema ielas līdz Krūzes ielai</t>
  </si>
  <si>
    <t>APS0400.49</t>
  </si>
  <si>
    <t>- Jāņogu ielas seguma atjaunošana</t>
  </si>
  <si>
    <t>APS0400.40</t>
  </si>
  <si>
    <t>APS0400.08</t>
  </si>
  <si>
    <t>- Cesvaines ielas seguma atjaunošana</t>
  </si>
  <si>
    <t>APS0400.22</t>
  </si>
  <si>
    <t>APS0400.18</t>
  </si>
  <si>
    <t>- Lugažu ielas no Ganību dambja līdz Eksporta ielai seguma atjaunošana</t>
  </si>
  <si>
    <t>APS0400.67</t>
  </si>
  <si>
    <t>APS0400.47</t>
  </si>
  <si>
    <t xml:space="preserve">- Dārziņu ielas posma no Dārziņu 51. līnijas līdz Latgales ielai seguma </t>
  </si>
  <si>
    <t>APS0400.72</t>
  </si>
  <si>
    <t>APS0400.46</t>
  </si>
  <si>
    <t>APS0400.11</t>
  </si>
  <si>
    <t>- Sliežu ielas seguma atjaunošana no Sliežu ielas 35 līdz Gaujienas ielai</t>
  </si>
  <si>
    <t>APS0400.27</t>
  </si>
  <si>
    <t>Izglītības iestāžu ēku vēsturisko fasāžu atjaunošana:</t>
  </si>
  <si>
    <t>- Rīgas 88. pirmsskolas izglītības iestāde Ģertrūdes ielā 28</t>
  </si>
  <si>
    <t>videonovērošanas tīklā</t>
  </si>
  <si>
    <t>Spilves poldera sūkņu stacijas aizsargdambju atjaunošana</t>
  </si>
  <si>
    <t>APS0617.01</t>
  </si>
  <si>
    <t>APS0616.07</t>
  </si>
  <si>
    <t>sistēmu renovācija, rekuperācijas/ventilācijas sistēmu uzstādīšana u. c.:</t>
  </si>
  <si>
    <t>- Žogu atjaunošanas darbi</t>
  </si>
  <si>
    <t>- Celiņu atjaunošanas darbi</t>
  </si>
  <si>
    <t>- Rotaļu laukumu atjaunošanas darbi</t>
  </si>
  <si>
    <t>APS0119.03</t>
  </si>
  <si>
    <t xml:space="preserve">Rīgas valstspilsētas pašvaldības policijas Drošības uz ūdens un civilās </t>
  </si>
  <si>
    <t>APS1953.02</t>
  </si>
  <si>
    <t xml:space="preserve">Ēkas Lastādijas ielā 5 atjaunošana un pārbūve Civilās aizsardzības un </t>
  </si>
  <si>
    <t>operatīvās informācijas pārvaldes izvietošanai</t>
  </si>
  <si>
    <t>- Gustava Zemgala gatves satiksmes pārvada pārbūve</t>
  </si>
  <si>
    <t>- Gaisa tilta pārbūves projektēšana un būvniecība</t>
  </si>
  <si>
    <t>- Satiksmes pārvada pār tramvaja sliedēm Lāčplēša ielā pārbūve</t>
  </si>
  <si>
    <t>- Friča Brīvzemnieka ielas satiksmes pārvada seguma atjaunošana</t>
  </si>
  <si>
    <t>Satiksmes infrastruktūras (tiltu) atjaunošana, pārbūve un izbūve:</t>
  </si>
  <si>
    <t>vai izbūve:</t>
  </si>
  <si>
    <t>- Granīta ielas seguma atjaunošana no Dzirkaļu ielas līdz pilsētas robežai</t>
  </si>
  <si>
    <t>APS0322.36</t>
  </si>
  <si>
    <t>APS0322.37</t>
  </si>
  <si>
    <t>APS0322.22</t>
  </si>
  <si>
    <t>APS0322.20</t>
  </si>
  <si>
    <t>APS0322.32</t>
  </si>
  <si>
    <t>APS0322.31</t>
  </si>
  <si>
    <t>APS0322.30</t>
  </si>
  <si>
    <t>APS0322.21</t>
  </si>
  <si>
    <t>APS0322.35</t>
  </si>
  <si>
    <t>APS0322.25</t>
  </si>
  <si>
    <t>APS0322.24</t>
  </si>
  <si>
    <t xml:space="preserve">Mājokļu un vides </t>
  </si>
  <si>
    <t>Veloceļa Centrs–Ķengarags–Rumbula–Dārziņi posma no Vanšu</t>
  </si>
  <si>
    <t xml:space="preserve"> tilta līdz Dzelzceļa tiltam izbūve</t>
  </si>
  <si>
    <t>Kokles ielai</t>
  </si>
  <si>
    <t xml:space="preserve">Infrastruktūras atjaunošana Uzvaras parkā starp Raņķa dambi un </t>
  </si>
  <si>
    <t xml:space="preserve">Slokas ielu, celiņu seguma atjaunošana Uzvaras parkā starp </t>
  </si>
  <si>
    <t>Bāriņu ielu un Aleksandra Grīna bulvāri</t>
  </si>
  <si>
    <t xml:space="preserve">MULTICLIMACT: visaptveroša pielāgošanās klimata pārmaiņām. </t>
  </si>
  <si>
    <t xml:space="preserve">Uzlabota pilsētvides noturība, iedzīvotāju un apbūvētas vides  </t>
  </si>
  <si>
    <t>sagatavotība un reaģētspēja vides un klimata apdraudējumam</t>
  </si>
  <si>
    <t xml:space="preserve">Sporta skolas "Arkādija" sporta manēžas iekštelpu renovācija </t>
  </si>
  <si>
    <t>Kojusalas ielā 9</t>
  </si>
  <si>
    <t xml:space="preserve">Ēku renovācijas/pārbūves un atjaunošanas darbi skolu tīkla </t>
  </si>
  <si>
    <t>optimizācijas ietvaros:</t>
  </si>
  <si>
    <t>Āra sporta infrastruktūras izveide pie Rīgas vispārējās izglītības</t>
  </si>
  <si>
    <t xml:space="preserve"> iestādēm dažādās apkaimēs:</t>
  </si>
  <si>
    <t xml:space="preserve">Ugunsaizsardzības sistēmas izbūves darbi Rīgas valstspilsētas </t>
  </si>
  <si>
    <t>pašvaldības iestādēs:</t>
  </si>
  <si>
    <t xml:space="preserve">- Kārļa Vatsona ielas, Klaipēdas ielas, Poruka ielas, Glika ielas un </t>
  </si>
  <si>
    <t xml:space="preserve">- Stūrmaņu ielas posma no Gobas ielas līdz Lielupes ielai seguma </t>
  </si>
  <si>
    <t>Andreja Saharova ielā 35</t>
  </si>
  <si>
    <t xml:space="preserve">pārvaldīšanas un būvju tehniskās apsekošanas vienotas  informācijas </t>
  </si>
  <si>
    <t>sistēmas izveide</t>
  </si>
  <si>
    <t xml:space="preserve">SIA "Rīgas 1. slimnīca" hidroizolācijas izveide ēkām veikto </t>
  </si>
  <si>
    <t>ieguldījumu ilgtspējai</t>
  </si>
  <si>
    <t xml:space="preserve">Daugavas sporta nama ventilācijas un ūdensapgādes sistēmas </t>
  </si>
  <si>
    <t>pārbūve, peldbaseina un iekštelpu atjaunošana</t>
  </si>
  <si>
    <t>APS1324</t>
  </si>
  <si>
    <t xml:space="preserve">Rīgas sociālās aprūpes centru "Gaiļezers", "Mežciems", "Stella maris" </t>
  </si>
  <si>
    <t>atjaunošana un infrastruktūras uzlabošana</t>
  </si>
  <si>
    <t>APS0117</t>
  </si>
  <si>
    <t>10.2.</t>
  </si>
  <si>
    <t xml:space="preserve">- Gaujas ielas posma no Gustava Zemgala gatves līdz Rusova ielai seguma </t>
  </si>
  <si>
    <t xml:space="preserve">Satiksmes infrastruktūras (D kategorijas ielas) atjaunošana, pārbūve </t>
  </si>
  <si>
    <t xml:space="preserve">Jaunā mācību satura dabaszinātņu un tehnoloģiju jomu mācību centru </t>
  </si>
  <si>
    <t>izveide:</t>
  </si>
  <si>
    <t>Infrastruktūras izveidošana valsts aizsardzības mācības programmas</t>
  </si>
  <si>
    <t xml:space="preserve">aizsardzības pārvaldes ēkas ar angāriem Emmas ielā 2 projektēšana </t>
  </si>
  <si>
    <t>un būvniecība</t>
  </si>
  <si>
    <t xml:space="preserve">Satiksmes infrastruktūras (B, C kategorijas ielas) atjaunošana, </t>
  </si>
  <si>
    <t>pārbūve vai izbūve:</t>
  </si>
  <si>
    <t xml:space="preserve">- Seguma atjaunošana Kleistu ielas posmā no Mārtiņa Peniķa ielas līdz </t>
  </si>
  <si>
    <t xml:space="preserve">- Mūkusalas ielas posma no Kīleveina grāvja līdz Mūkusalas ielas </t>
  </si>
  <si>
    <t>- Seguma atjaunošana Ģertrūdes ielas posmā no Aleksandra Čaka ielas</t>
  </si>
  <si>
    <t>APS0400.68</t>
  </si>
  <si>
    <t>APS0400.01</t>
  </si>
  <si>
    <t xml:space="preserve">- Satekles ielas posma no Elizabetes ielas līdz Lāčplēša ielai seguma </t>
  </si>
  <si>
    <t>- Murjāņu ielas seguma atjaunošana</t>
  </si>
  <si>
    <t>APS0400.37</t>
  </si>
  <si>
    <t>APS0400.38</t>
  </si>
  <si>
    <t>APS0400.54</t>
  </si>
  <si>
    <t xml:space="preserve">- Bauskas ielas posma no pārvada pār Kārļa Ulmaņa gatvi līdz Jelgavas </t>
  </si>
  <si>
    <t xml:space="preserve">- Seguma atjaunošana Uzvaras bulvāra posmā no Akmens tilta līdz </t>
  </si>
  <si>
    <t>APS0400.28</t>
  </si>
  <si>
    <t>- Krūzes ielas seguma atjaunošana</t>
  </si>
  <si>
    <t>APS0400.50</t>
  </si>
  <si>
    <t xml:space="preserve">- Brāļu Kaudzīšu ielas posma no Ulbrokas ielas līdz Andreja Saharova </t>
  </si>
  <si>
    <t>APS0400.62</t>
  </si>
  <si>
    <t>- Buru ielas seguma atjaunošana</t>
  </si>
  <si>
    <t>APS0400.44</t>
  </si>
  <si>
    <t>- Pildas ielas posma no Dārzciema ielas līdz Ilūkstes ielai seguma atjaunošana</t>
  </si>
  <si>
    <t>APS0400.51</t>
  </si>
  <si>
    <t xml:space="preserve">- Graudu ielas posma no dzelzceļa  pārbrauktuves līdz Vienības gatvei </t>
  </si>
  <si>
    <t>APS0400.55</t>
  </si>
  <si>
    <t xml:space="preserve">- Jelgavas ielas posma no Bauskas ielas līdz Vienības gatvei seguma </t>
  </si>
  <si>
    <t>APS0400.61</t>
  </si>
  <si>
    <t xml:space="preserve">- Seguma atjaunošana Nometņu ielas posmā no Slokas ielas līdz Mazajai </t>
  </si>
  <si>
    <t>APS0400.14</t>
  </si>
  <si>
    <t>APS0400.45</t>
  </si>
  <si>
    <t>APS0400.42</t>
  </si>
  <si>
    <t>- Miera ielas posma no Upes ielas līdz Zirņu ielai seguma atjaunošana</t>
  </si>
  <si>
    <t>APS0400.36</t>
  </si>
  <si>
    <t>- Tēriņu ielas posma no Cēres ielas līdz Ārlavas ielai seguma atjaunošana</t>
  </si>
  <si>
    <t>APS0400.59</t>
  </si>
  <si>
    <t>- Parādes ielas seguma atjaunošana</t>
  </si>
  <si>
    <t>APS0400.56</t>
  </si>
  <si>
    <t xml:space="preserve">- Ozolciema ielas posma no Valdeķu ielas līdz Līvciema ielai un Līvciema </t>
  </si>
  <si>
    <t>APS0400.60</t>
  </si>
  <si>
    <t xml:space="preserve">- Mazās Juglas ielas posma no Juglas ielas līdz Smilškalnu ielai seguma </t>
  </si>
  <si>
    <t>APS0400.52</t>
  </si>
  <si>
    <t>- Silciema ielas posma no Brīvības ielas līdz Murjāņu ielai seguma atjaunošana</t>
  </si>
  <si>
    <t>APS0400.53</t>
  </si>
  <si>
    <t>- Vīlipa ielas seguma atjaunošana</t>
  </si>
  <si>
    <t>APS0400.41</t>
  </si>
  <si>
    <t>APS0400.58</t>
  </si>
  <si>
    <t xml:space="preserve">- Ojāra Vācieša ielas posma no Kārļa Ulmaņa gatves līdz Tēriņu ielai </t>
  </si>
  <si>
    <t>- Valentīna ielas seguma atjaunošana</t>
  </si>
  <si>
    <t>APS0400.39</t>
  </si>
  <si>
    <t>Jauna spēļu un rekreācijas laukuma projektēšana un būvniecība</t>
  </si>
  <si>
    <t>zemesgabalā starp Madaru ielu un Kraujas ielu</t>
  </si>
  <si>
    <t>Džohara Dudajeva gatvē b/n</t>
  </si>
  <si>
    <t xml:space="preserve">- Venteru ielas, Bākas ielas, Vaduguņu ielas, Vižņu ielas, Zvejniekciema </t>
  </si>
  <si>
    <t>- Rīgas Raiņa vidusskola Krišjāņa Barona ielā 71</t>
  </si>
  <si>
    <t xml:space="preserve">Lietusūdens kanalizācijas DN1500mm (L=650 m) un DN700 mm </t>
  </si>
  <si>
    <t xml:space="preserve">Pilsētas videonovērošanas tīkla attīstība, izbūvējot jaunus  </t>
  </si>
  <si>
    <t>videonovērošanas punktus (3. kārta)</t>
  </si>
  <si>
    <t xml:space="preserve">- Seguma atjaunošana Kleistu ielas posmā no Rātsupītes ielas līdz </t>
  </si>
  <si>
    <t>APS0400.34</t>
  </si>
  <si>
    <t xml:space="preserve">- Seguma atjaunošana Dzirnavu ielas posmā starp Emīlijas Benjamiņas </t>
  </si>
  <si>
    <t>APS0400.31</t>
  </si>
  <si>
    <t xml:space="preserve">- Liepājas ielas posma no dzelzceļa pārbrauktuves līdz Mārupes ielai </t>
  </si>
  <si>
    <t>APS0400.57</t>
  </si>
  <si>
    <t xml:space="preserve">- Aizkraukles ielas posma no Tālivalža ielas līdz Lielvārdes ielai seguma </t>
  </si>
  <si>
    <t>APS0400.63</t>
  </si>
  <si>
    <t>- Ilmeņa ielas posma no Dzintara ielas līdz Bullēnu ielai seguma atjaunošana</t>
  </si>
  <si>
    <t>APS0400.43</t>
  </si>
  <si>
    <t>- Rīgas 74. vidusskola Induļa ielā 4</t>
  </si>
  <si>
    <t>- Rīgas 2. pamatskola Ludzas ielā 43</t>
  </si>
  <si>
    <t>- Rīgas Iļģuciema pamatskola Dzirciema ielā 109</t>
  </si>
  <si>
    <t>- Rīgas 9. vidusskola Stāmerienas ielā 8</t>
  </si>
  <si>
    <t>- Rīgas Ziepniekkalna vidusskola Ozolciema ielā 26</t>
  </si>
  <si>
    <t>- Rīgas Valdorfskola Kalnciema ielā 160B</t>
  </si>
  <si>
    <t xml:space="preserve">- Dzintara ielas posma no pieturas “Ziemeļupe” līdz Ilmeņa ielai seguma </t>
  </si>
  <si>
    <t>- Tvaika ielas posma no Sliežu ielas līdz Ezera ielai seguma atjaunošana</t>
  </si>
  <si>
    <t>- Rīgas sākumskola "Valodiņa" Blaumaņa ielā 26</t>
  </si>
  <si>
    <t>- Rīgas 71. vidusskola Grīvas ielā 26</t>
  </si>
  <si>
    <t>- Rīgas 40. vidusskola Tērbatas ielā 15/17</t>
  </si>
  <si>
    <t>- Rīgas 47. vidusskola Skaistkalnes ielā 7</t>
  </si>
  <si>
    <t>- Rīgas 25. vidusskola Rušonu ielā 6</t>
  </si>
  <si>
    <t>- Rīgas Valda Zālīša sākumskola Kalpaka bulvārī 8</t>
  </si>
  <si>
    <t>- Rīgas 34. vidusskola Vircavas ielā 7</t>
  </si>
  <si>
    <t>- Rīgas Pārdaugavas pamatskola Kartupeļu ielā 2</t>
  </si>
  <si>
    <t>- Vanšu tilta pārbūve</t>
  </si>
  <si>
    <t>- Latgales ielas seguma atjaunošana posmā no Krustpils ielas līdz Slāvu aplim</t>
  </si>
  <si>
    <t>APS0322.05</t>
  </si>
  <si>
    <t xml:space="preserve">- Mūkusalas ielas posma no Mūkusalas ielas satiksmes rotācijas apļa </t>
  </si>
  <si>
    <t>APS0322.33</t>
  </si>
  <si>
    <t xml:space="preserve">- Jūrkalnes ielas posma no dzelzceļa pieturas punkta "Depo" līdz Apuzes </t>
  </si>
  <si>
    <t>APS0322.34</t>
  </si>
  <si>
    <t>- Vienības gatves seguma atjaunošana posmā no Irbenes ielas līdz Kaplavas ielai</t>
  </si>
  <si>
    <t>APS0322.08</t>
  </si>
  <si>
    <t>- Gaigalas ielas no Finiera ielas līdz Stūrmaņu ielai seguma atjaunošana</t>
  </si>
  <si>
    <t>APS0322.29</t>
  </si>
  <si>
    <t xml:space="preserve">- Jūrmalas gatves apgriešanās vietas zem Jūrmalas gatves tilta seguma </t>
  </si>
  <si>
    <t>- Flotes ielas posma no Birzes ielas līdz Parādes ielai seguma atjaunošana</t>
  </si>
  <si>
    <t>APS0322.28</t>
  </si>
  <si>
    <t>- Rīgas Jaunciema pamatskola Gaileņu ielā 5</t>
  </si>
  <si>
    <t>- Rīgas 44. pirmsskolas izglītības iestāde Sapieru ielā 5</t>
  </si>
  <si>
    <t>- Rīgas 160. pirmsskolas izglītības iestāde Vangažu ielā 40A</t>
  </si>
  <si>
    <t>- Rīgas 21. vidusskola Tomsona ielā 35</t>
  </si>
  <si>
    <t>- Rīgas Dārzciema vidusskola Vietalvas ielā 15</t>
  </si>
  <si>
    <t>- Rīgas 85. pamatskola Purvciema ielā 23A</t>
  </si>
  <si>
    <t>- Rīgas 69. pamatskola Imantas ielā 11A</t>
  </si>
  <si>
    <t>- Rīgas Dārzciema vidusskola Sesku ielā 72</t>
  </si>
  <si>
    <t>- Rīgas Jāņa Šteinhauera vidusskola Slokas ielā 49A</t>
  </si>
  <si>
    <t>- Rīgas Lietuviešu vidusskola Prūšu ielā 32</t>
  </si>
  <si>
    <t>- Rīgas 86. vidusskola Ilūkstes ielā 10</t>
  </si>
  <si>
    <t>- Rīgas Juglas vidusskola Malienas ielā 89</t>
  </si>
  <si>
    <t>- Rīgas 31. vidusskola Skuju ielā 11</t>
  </si>
  <si>
    <t>- Rīgas Arkādijas vidusskola Melnsila ielā 6</t>
  </si>
  <si>
    <t>- Rīgas 66. vidusskola Katrīnas ielā 4</t>
  </si>
  <si>
    <t>- Rīgas 89. vidusskola Hipokrāta ielā 27</t>
  </si>
  <si>
    <t>- Rīgas Natālijas Draudziņas vidusskola Bruņinieku ielā 24A</t>
  </si>
  <si>
    <t>- Rīgas Ziemeļvalstu ģimnāzija Paula Lejiņa ielā 12</t>
  </si>
  <si>
    <t>- Rīgas Valsts vācu ģimnāzija Āgenskalna ielā 21A</t>
  </si>
  <si>
    <t>- Āgenskalna Valsts ģimnāzija Lavīzes ielā 2A</t>
  </si>
  <si>
    <t>- Rīgas Valda Avotiņa pamatskola Salaspils ielā 14</t>
  </si>
  <si>
    <t>- Rīgas Valsts 3. ģimnāzija Grēcinieku ielā 10</t>
  </si>
  <si>
    <t>- Rīgas Hanzas vidusskola Grostonas ielā 5</t>
  </si>
  <si>
    <t>- Rīgas Pļavnieku pamatskola Jāņa Grestes ielā 14</t>
  </si>
  <si>
    <t>- Rīgas 84. vidusskola Lielvārdes ielā 141</t>
  </si>
  <si>
    <t>- Rīgas Igauņu pamatskola Atgāzenes ielā 26</t>
  </si>
  <si>
    <t>- Rīgas Teikas vidusskola Aizkraukles ielā 14</t>
  </si>
  <si>
    <t>- Rīgas Ziepniekkalna vidusskola Īslīces ielā 4</t>
  </si>
  <si>
    <t>- Rīgas 45. vidusskola Ropažu ielā 34 un Gaujas ielā 23</t>
  </si>
  <si>
    <t>- Rīgas Anniņmuižas vidusskola Kleistu ielā 14</t>
  </si>
  <si>
    <t>- Rīgas 95. vidusskola Bruknas ielā 5</t>
  </si>
  <si>
    <t>- Rīgas 88. vidusskola Ilūkstes ielā 30</t>
  </si>
  <si>
    <t>- Rīgas 51.vidusskola Latgales ielā 262</t>
  </si>
  <si>
    <t>- Rīgas Reinholda Šmēlinga vidusskola Gaiziņa ielā 1</t>
  </si>
  <si>
    <t>- Rīgas Imantas vidusskola Kurzemes prospektā 158</t>
  </si>
  <si>
    <t>- Rīgas 45. vidusskola Ropažu ielā 34</t>
  </si>
  <si>
    <t>- Rīgas Ēbelmuižas pamatskola Graudu ielā 21</t>
  </si>
  <si>
    <t>- Rīgas Ķengaraga vidusskola Latgales ielā 273</t>
  </si>
  <si>
    <t>Satiksmes infrastruktūras (E kategorijas ielas) atjaunošana, pārbūve</t>
  </si>
  <si>
    <t>- Seguma atjaunošana Gustava Zemgala gatvē zem Gustava Zemgala</t>
  </si>
  <si>
    <t xml:space="preserve">   gatves satiksmes pārvada (gar ēku kvartālu "Jaunā Teika")</t>
  </si>
  <si>
    <t xml:space="preserve">  Stokholmas ielas posmu seguma atjaunošana</t>
  </si>
  <si>
    <t xml:space="preserve">  atjaunošana</t>
  </si>
  <si>
    <t>- Augusta Dombrovska ielas posma no Baltāsbaznīcas ielas līdz Mērnieku</t>
  </si>
  <si>
    <t xml:space="preserve">  ielai un Mērnieku ielas seguma atjaunošana</t>
  </si>
  <si>
    <t xml:space="preserve">- Vecumnieku ielas posma no Progresa ielas līdz Imantas ielai seguma </t>
  </si>
  <si>
    <t xml:space="preserve">- Roberta Feldmaņa ielas posma no Ezermalas ielas līdz Briges ielai </t>
  </si>
  <si>
    <t xml:space="preserve">  seguma atjaunošana</t>
  </si>
  <si>
    <t xml:space="preserve">- Laimdotas ielas posma no Bajāru ielas līdz Biķernieku ielai seguma </t>
  </si>
  <si>
    <t xml:space="preserve">  ielas, Veiksmes ielas, Jūdzes ielas un Traleru ielas posmu seguma </t>
  </si>
  <si>
    <t xml:space="preserve">- Eduarda Smiļģa ielas posma no Mazās Nometņu ielas līdz Slokas ielai </t>
  </si>
  <si>
    <t>- Baltāsbaznīcas ielas posma no Augusta Dombrovska ielas līdz Atlantijas</t>
  </si>
  <si>
    <t xml:space="preserve">  ielai seguma atjaunošana</t>
  </si>
  <si>
    <t xml:space="preserve">  Sarkandaugavu</t>
  </si>
  <si>
    <t xml:space="preserve">- Seguma atjaunošana Vecāķu prospekta posmā no Emmas ielas līdz </t>
  </si>
  <si>
    <t xml:space="preserve">  Palejas ielai</t>
  </si>
  <si>
    <t xml:space="preserve">- Zolitūdes ielas posma no Priedaines ielas līdz Akāciju ielai seguma </t>
  </si>
  <si>
    <t xml:space="preserve">- Mīlgrāvja tilta transporta mezgla brauktuves posmu (izņemot tiltu) </t>
  </si>
  <si>
    <t xml:space="preserve">- Seguma atjaunošana Vietalvas ielas un Sesku ielas posmā no Piedrujas </t>
  </si>
  <si>
    <t xml:space="preserve">  ielas līdz Dārzciema ielai</t>
  </si>
  <si>
    <t xml:space="preserve">- Firsa Sadovņikova ielas seguma atjaunošana no Lāčplēša ielas līdz </t>
  </si>
  <si>
    <t xml:space="preserve">  Katoļu ielai</t>
  </si>
  <si>
    <t xml:space="preserve">- Tadaiķu ielas posma no Valdeķu ielas līdz Vaiņodes ielai seguma </t>
  </si>
  <si>
    <t xml:space="preserve">- Vaiņodes ielas posma no Ģimnastikas ielas līdz Kārļa Ulmaņa gatvei </t>
  </si>
  <si>
    <t xml:space="preserve">- Seguma atjaunošana Pildas ielas posmā no Piedrujas ielas līdz </t>
  </si>
  <si>
    <t xml:space="preserve">  Nīcgales ielai</t>
  </si>
  <si>
    <t xml:space="preserve">  satiksmes rotācijas aplim seguma atjaunošana</t>
  </si>
  <si>
    <t xml:space="preserve">   līdz Skolas ielai</t>
  </si>
  <si>
    <t xml:space="preserve">  Bāriņu ielai</t>
  </si>
  <si>
    <t xml:space="preserve">  Bišu ielai</t>
  </si>
  <si>
    <t>- Laivu ielas posma no Buru ielas līdz Mūkusalas ielai seguma atjaunošana</t>
  </si>
  <si>
    <t xml:space="preserve">  ielas posma līdz sabiedriskā transporta galapunktam seguma atjaunošana</t>
  </si>
  <si>
    <t xml:space="preserve">  ielu un Elijas ielu</t>
  </si>
  <si>
    <t xml:space="preserve">datu plūsmu pārvaldībai un mākslīgā intelekta integrēšanai kopējā </t>
  </si>
  <si>
    <t>Videosienas ierīkošana krīzes vadības uzlabošanai, videonovērošanas</t>
  </si>
  <si>
    <t xml:space="preserve">(L=250 mm) kolektora rekonstrukcija Kārļa Ulmaņa gatves posmā </t>
  </si>
  <si>
    <t>no Lielirbes ielas līdz Mārupītei</t>
  </si>
  <si>
    <t xml:space="preserve">Skolu ēku energoefektivitātes uzlabošana, t. sk. norobežojošo </t>
  </si>
  <si>
    <t xml:space="preserve">konstrukciju siltināšana, apgaismojuma renovācija, apkures sistēmu </t>
  </si>
  <si>
    <t>renovācija, rekuperācijas/ventilācijas sistēmu uzstādīšana u. c.:</t>
  </si>
  <si>
    <t>Pirmsskolas izglītības iestāžu teritoriju labiekārtošana:</t>
  </si>
  <si>
    <t>Skolas ēku atjaunošana kārtās:</t>
  </si>
  <si>
    <t xml:space="preserve">Āra sporta infrastruktūras izveide pie Rīgas vispārējās izglītības </t>
  </si>
  <si>
    <t>iestādēm dažādās apkaimēs:</t>
  </si>
  <si>
    <t>pašvaldības iestādēs</t>
  </si>
  <si>
    <t>9270.05</t>
  </si>
  <si>
    <t>9270.04</t>
  </si>
  <si>
    <t>9270.03</t>
  </si>
  <si>
    <t>9270.15</t>
  </si>
  <si>
    <t>9270.01</t>
  </si>
  <si>
    <t xml:space="preserve">- Biķernieku ielas posma no Ulbrokas ielas līdz Juglas ielas rotācijas </t>
  </si>
  <si>
    <t xml:space="preserve">- Biķernieku ielas posma no pieturvietas "Bērnu slimnīca Gaiļezers" līdz </t>
  </si>
  <si>
    <t xml:space="preserve">  pilsētas robežai seguma atjaunošana</t>
  </si>
  <si>
    <t xml:space="preserve">  aplim seguma atjaunošana</t>
  </si>
  <si>
    <t xml:space="preserve">  Lielajai ielai</t>
  </si>
  <si>
    <t xml:space="preserve">- Seguma atjaunošana Lielirbes ielā ar ietvēm no Ventspils ielas līdz </t>
  </si>
  <si>
    <t xml:space="preserve">  Kauguru ielai</t>
  </si>
  <si>
    <t xml:space="preserve">- Piedrujas ielas posma no Vietalvas ielas līdz Pildas ielai seguma </t>
  </si>
  <si>
    <t xml:space="preserve">- Eksporta ielas posma no Pētersalas ielas līdz Lugažu ielai seguma </t>
  </si>
  <si>
    <t xml:space="preserve">  Mārtiņa Peniķa ielai</t>
  </si>
  <si>
    <t xml:space="preserve">- Daugavgrīvas ielas posma no Kuldīgas ielas līdz Daugavgrīvas </t>
  </si>
  <si>
    <t xml:space="preserve">  ielai 53 seguma atjaunošana</t>
  </si>
  <si>
    <t>- Seguma atjaunošana Jaunciema gatves posmā no pieturvietas "Milnas"</t>
  </si>
  <si>
    <t xml:space="preserve">  līdz īpašuma (kadastra apzīmējums 01001282048) robežām</t>
  </si>
  <si>
    <t xml:space="preserve">- Seguma atjaunošana Jaunciema gatves posmā no Mežāres ielas līdz </t>
  </si>
  <si>
    <t xml:space="preserve">  atjaunošana (abas puses)</t>
  </si>
  <si>
    <t xml:space="preserve">  līdz Bauskas ielai seguma atjaunošana</t>
  </si>
  <si>
    <t>Projekta nosaukums</t>
  </si>
  <si>
    <r>
      <t xml:space="preserve">Plānotās izmaksas </t>
    </r>
    <r>
      <rPr>
        <i/>
        <sz val="11"/>
        <color rgb="FF000000"/>
        <rFont val="Times New Roman"/>
        <family val="1"/>
        <charset val="186"/>
      </rPr>
      <t>(euro)</t>
    </r>
  </si>
  <si>
    <t>Galvenais
izpildītājs</t>
  </si>
  <si>
    <t>PVM
ID</t>
  </si>
  <si>
    <t>ANO
IAM</t>
  </si>
  <si>
    <t>- Rīgas Bolderājas pamatskola Miglas ielā 9</t>
  </si>
  <si>
    <t>- Rīgas Jaunciema pamatskola Jaunciema 4. šķērslīnijā</t>
  </si>
  <si>
    <t>- Rīgas 33. vidusskola Stūrmaņu ielā 23</t>
  </si>
  <si>
    <t xml:space="preserve">- Rīgas bērnu un jauniešu centra Praktiskās estētikas skola </t>
  </si>
  <si>
    <t>- Rīgas Jauno tehniķu centrs Bauskas ielā 88</t>
  </si>
  <si>
    <t xml:space="preserve">- Baldones ielas posma no Slokas ielas līdz Gregora ielai seguma </t>
  </si>
  <si>
    <t xml:space="preserve">- Krīvu ielas un Zemgaļu ielas posma no Krīvu ielas līdz Dzērbenes ielai </t>
  </si>
  <si>
    <t>- Rīgas Arkādijas vidusskola Pārslas ielā 14</t>
  </si>
  <si>
    <t>APS0322.27</t>
  </si>
  <si>
    <t xml:space="preserve">Zaļā veloceļa izbūve Hermaņa ielā, posmā no Bāriņu ielas līdz </t>
  </si>
  <si>
    <t xml:space="preserve">- Lēdurgas ielas posma no Tvaika ielas līdz zemesgabalam ar kadastra </t>
  </si>
  <si>
    <t>apzīmējumu  01000682095 seguma atjaunošana</t>
  </si>
  <si>
    <t xml:space="preserve">Jaunas sākumskolas ēkas būvniecība Sudrabu Edžus ielā 2 </t>
  </si>
  <si>
    <t xml:space="preserve">  pieturvietai "Klipiņas"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</si>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</sst>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.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13"/>
      <name val="Times New Roman"/>
      <family val="1"/>
      <charset val="186"/>
    </font>
    <font>
      <sz val="13"/>
      <color indexed="8"/>
      <name val="Times New Roman"/>
      <family val="1"/>
      <charset val="186"/>
    </font>
    <font>
      <b/>
      <sz val="13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justify"/>
    </xf>
    <xf numFmtId="0" fontId="4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justify" wrapText="1"/>
    </xf>
    <xf numFmtId="3" fontId="3" fillId="0" borderId="0" xfId="0" applyNumberFormat="1" applyFont="1" applyAlignment="1">
      <alignment vertical="justify" wrapText="1"/>
    </xf>
    <xf numFmtId="3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justify"/>
    </xf>
    <xf numFmtId="0" fontId="9" fillId="0" borderId="0" xfId="0" applyFont="1"/>
    <xf numFmtId="0" fontId="8" fillId="0" borderId="0" xfId="0" applyFont="1" applyAlignment="1">
      <alignment vertical="justify"/>
    </xf>
    <xf numFmtId="0" fontId="8" fillId="0" borderId="0" xfId="0" applyFont="1" applyAlignment="1">
      <alignment vertical="justify" wrapText="1"/>
    </xf>
    <xf numFmtId="1" fontId="8" fillId="0" borderId="0" xfId="0" applyNumberFormat="1" applyFont="1" applyAlignment="1">
      <alignment horizontal="right" vertical="justify"/>
    </xf>
    <xf numFmtId="0" fontId="8" fillId="0" borderId="0" xfId="0" applyFont="1"/>
    <xf numFmtId="0" fontId="9" fillId="0" borderId="0" xfId="0" applyFont="1" applyAlignment="1">
      <alignment vertical="justify" wrapText="1"/>
    </xf>
    <xf numFmtId="1" fontId="9" fillId="0" borderId="0" xfId="0" applyNumberFormat="1" applyFont="1" applyAlignment="1">
      <alignment horizontal="right" vertical="justify"/>
    </xf>
    <xf numFmtId="0" fontId="8" fillId="0" borderId="0" xfId="0" applyFont="1" applyAlignment="1">
      <alignment horizontal="center" vertical="justify"/>
    </xf>
    <xf numFmtId="0" fontId="11" fillId="0" borderId="0" xfId="0" applyFont="1"/>
    <xf numFmtId="0" fontId="10" fillId="0" borderId="0" xfId="0" applyFont="1"/>
    <xf numFmtId="0" fontId="4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justify"/>
    </xf>
    <xf numFmtId="0" fontId="15" fillId="0" borderId="0" xfId="0" applyFont="1" applyAlignment="1">
      <alignment vertical="justify" wrapText="1"/>
    </xf>
    <xf numFmtId="1" fontId="14" fillId="0" borderId="0" xfId="0" applyNumberFormat="1" applyFont="1" applyAlignment="1">
      <alignment horizontal="right" vertical="justify"/>
    </xf>
    <xf numFmtId="0" fontId="14" fillId="0" borderId="0" xfId="0" applyFont="1"/>
    <xf numFmtId="0" fontId="13" fillId="0" borderId="0" xfId="0" applyFont="1" applyAlignment="1">
      <alignment wrapText="1"/>
    </xf>
    <xf numFmtId="0" fontId="4" fillId="0" borderId="0" xfId="0" applyFont="1"/>
    <xf numFmtId="0" fontId="10" fillId="0" borderId="0" xfId="0" applyFont="1" applyFill="1" applyAlignment="1">
      <alignment horizontal="center" wrapText="1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7" fillId="0" borderId="0" xfId="0" applyFont="1"/>
    <xf numFmtId="3" fontId="5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5" fillId="0" borderId="0" xfId="0" applyNumberFormat="1" applyFont="1"/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19" fillId="0" borderId="0" xfId="0" quotePrefix="1" applyFont="1"/>
    <xf numFmtId="0" fontId="7" fillId="0" borderId="0" xfId="0" applyFont="1" applyFill="1" applyAlignment="1">
      <alignment horizont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2" fillId="0" borderId="0" xfId="0" applyFont="1"/>
    <xf numFmtId="3" fontId="23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19" fillId="0" borderId="0" xfId="0" quotePrefix="1" applyFont="1" applyBorder="1" applyAlignment="1">
      <alignment vertical="center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Border="1" applyAlignment="1">
      <alignment vertical="center" wrapText="1"/>
    </xf>
    <xf numFmtId="0" fontId="19" fillId="0" borderId="0" xfId="0" quotePrefix="1" applyFont="1" applyBorder="1" applyAlignment="1">
      <alignment vertical="center" wrapText="1"/>
    </xf>
    <xf numFmtId="0" fontId="4" fillId="0" borderId="0" xfId="0" quotePrefix="1" applyFont="1" applyBorder="1" applyAlignment="1">
      <alignment vertical="center" wrapText="1"/>
    </xf>
    <xf numFmtId="0" fontId="17" fillId="0" borderId="0" xfId="0" quotePrefix="1" applyFont="1"/>
    <xf numFmtId="0" fontId="4" fillId="0" borderId="0" xfId="0" quotePrefix="1" applyFont="1" applyBorder="1" applyAlignment="1">
      <alignment vertical="center"/>
    </xf>
    <xf numFmtId="0" fontId="17" fillId="0" borderId="0" xfId="0" quotePrefix="1" applyFont="1" applyAlignment="1">
      <alignment vertical="justify" wrapText="1"/>
    </xf>
    <xf numFmtId="1" fontId="7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1" fillId="0" borderId="0" xfId="0" quotePrefix="1" applyFont="1" applyBorder="1" applyAlignment="1">
      <alignment vertical="center"/>
    </xf>
    <xf numFmtId="3" fontId="11" fillId="0" borderId="0" xfId="0" applyNumberFormat="1" applyFont="1" applyFill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2"/>
  <sheetViews>
    <sheetView tabSelected="1" workbookViewId="0"/>
  </sheetViews>
  <sheetFormatPr defaultColWidth="8.85546875" defaultRowHeight="15.75" x14ac:dyDescent="0.25"/>
  <cols>
    <col min="1" max="1" width="8.85546875" style="47" bestFit="1" customWidth="1"/>
    <col min="2" max="2" width="6.85546875" style="47" customWidth="1"/>
    <col min="3" max="3" width="11.7109375" style="19" customWidth="1"/>
    <col min="4" max="4" width="59.85546875" style="25" customWidth="1"/>
    <col min="5" max="5" width="12.42578125" style="26" bestFit="1" customWidth="1"/>
    <col min="6" max="7" width="12.42578125" style="26" customWidth="1"/>
    <col min="8" max="8" width="24.28515625" style="20" customWidth="1"/>
    <col min="9" max="252" width="9.140625" style="20" customWidth="1"/>
    <col min="253" max="253" width="8.85546875" style="20" bestFit="1"/>
    <col min="254" max="16384" width="8.85546875" style="20"/>
  </cols>
  <sheetData>
    <row r="1" spans="1:8" x14ac:dyDescent="0.25">
      <c r="H1" s="45" t="s">
        <v>1</v>
      </c>
    </row>
    <row r="2" spans="1:8" x14ac:dyDescent="0.25">
      <c r="H2" s="45" t="s">
        <v>513</v>
      </c>
    </row>
    <row r="3" spans="1:8" x14ac:dyDescent="0.25">
      <c r="H3" s="45" t="s">
        <v>514</v>
      </c>
    </row>
    <row r="5" spans="1:8" s="24" customFormat="1" x14ac:dyDescent="0.25">
      <c r="A5" s="47"/>
      <c r="B5" s="47"/>
      <c r="C5" s="27"/>
      <c r="D5" s="22"/>
      <c r="E5" s="23"/>
      <c r="F5" s="23"/>
      <c r="G5" s="23"/>
    </row>
    <row r="6" spans="1:8" ht="20.25" customHeight="1" x14ac:dyDescent="0.25">
      <c r="A6" s="11" t="s">
        <v>2</v>
      </c>
      <c r="B6" s="11"/>
      <c r="C6" s="11"/>
      <c r="D6" s="11"/>
      <c r="E6" s="11"/>
      <c r="F6" s="11"/>
      <c r="G6" s="11"/>
      <c r="H6" s="11"/>
    </row>
    <row r="7" spans="1:8" s="24" customFormat="1" ht="20.25" customHeight="1" x14ac:dyDescent="0.2">
      <c r="A7" s="11" t="s">
        <v>76</v>
      </c>
      <c r="B7" s="11"/>
      <c r="C7" s="11"/>
      <c r="D7" s="11"/>
      <c r="E7" s="11"/>
      <c r="F7" s="11"/>
      <c r="G7" s="11"/>
      <c r="H7" s="11"/>
    </row>
    <row r="8" spans="1:8" s="24" customFormat="1" x14ac:dyDescent="0.25">
      <c r="A8" s="47"/>
      <c r="B8" s="47"/>
      <c r="C8" s="21"/>
      <c r="D8" s="22"/>
      <c r="E8" s="23"/>
      <c r="F8" s="23"/>
      <c r="G8" s="23"/>
    </row>
    <row r="9" spans="1:8" ht="15.75" customHeight="1" x14ac:dyDescent="0.25">
      <c r="A9" s="62" t="s">
        <v>3</v>
      </c>
      <c r="B9" s="4" t="s">
        <v>498</v>
      </c>
      <c r="C9" s="2" t="s">
        <v>497</v>
      </c>
      <c r="D9" s="14" t="s">
        <v>494</v>
      </c>
      <c r="E9" s="10" t="s">
        <v>495</v>
      </c>
      <c r="F9" s="9"/>
      <c r="G9" s="8"/>
      <c r="H9" s="4" t="s">
        <v>496</v>
      </c>
    </row>
    <row r="10" spans="1:8" x14ac:dyDescent="0.25">
      <c r="A10" s="63" t="s">
        <v>69</v>
      </c>
      <c r="B10" s="95"/>
      <c r="C10" s="1"/>
      <c r="D10" s="13"/>
      <c r="E10" s="7"/>
      <c r="F10" s="6"/>
      <c r="G10" s="5"/>
      <c r="H10" s="13"/>
    </row>
    <row r="11" spans="1:8" x14ac:dyDescent="0.25">
      <c r="A11" s="64" t="s">
        <v>19</v>
      </c>
      <c r="B11" s="96"/>
      <c r="C11" s="94"/>
      <c r="D11" s="12"/>
      <c r="E11" s="90">
        <v>2025</v>
      </c>
      <c r="F11" s="90">
        <v>2026</v>
      </c>
      <c r="G11" s="90">
        <v>2027</v>
      </c>
      <c r="H11" s="3"/>
    </row>
    <row r="12" spans="1:8" s="29" customFormat="1" x14ac:dyDescent="0.25">
      <c r="A12" s="47"/>
      <c r="B12" s="47"/>
      <c r="C12" s="40"/>
      <c r="D12" s="28"/>
      <c r="E12" s="28"/>
      <c r="F12" s="28"/>
      <c r="G12" s="28"/>
    </row>
    <row r="13" spans="1:8" s="29" customFormat="1" x14ac:dyDescent="0.25">
      <c r="A13" s="47"/>
      <c r="B13" s="47"/>
      <c r="C13" s="41" t="s">
        <v>70</v>
      </c>
      <c r="E13" s="65">
        <f>SUM(E14:E71)</f>
        <v>12993664</v>
      </c>
      <c r="F13" s="65">
        <f>SUM(F14:F71)</f>
        <v>3448214</v>
      </c>
      <c r="G13" s="65">
        <f>SUM(G14:G71)</f>
        <v>691800</v>
      </c>
    </row>
    <row r="14" spans="1:8" s="29" customFormat="1" ht="15" x14ac:dyDescent="0.25">
      <c r="A14" s="58"/>
      <c r="B14" s="58"/>
      <c r="C14" s="56"/>
      <c r="D14" s="68"/>
      <c r="E14" s="57"/>
      <c r="F14" s="57"/>
      <c r="G14" s="57"/>
      <c r="H14" s="68"/>
    </row>
    <row r="15" spans="1:8" s="29" customFormat="1" ht="15" x14ac:dyDescent="0.25">
      <c r="A15" s="58" t="s">
        <v>21</v>
      </c>
      <c r="B15" s="58" t="s">
        <v>23</v>
      </c>
      <c r="C15" s="55">
        <v>3968</v>
      </c>
      <c r="D15" s="68" t="s">
        <v>252</v>
      </c>
      <c r="E15" s="57">
        <v>130800</v>
      </c>
      <c r="F15" s="57">
        <v>523200</v>
      </c>
      <c r="G15" s="57"/>
      <c r="H15" s="54" t="s">
        <v>20</v>
      </c>
    </row>
    <row r="16" spans="1:8" s="29" customFormat="1" ht="15" x14ac:dyDescent="0.25">
      <c r="A16" s="54"/>
      <c r="B16" s="68"/>
      <c r="D16" s="68" t="s">
        <v>253</v>
      </c>
      <c r="H16" s="54" t="s">
        <v>16</v>
      </c>
    </row>
    <row r="17" spans="1:8" s="29" customFormat="1" ht="15" x14ac:dyDescent="0.25">
      <c r="A17" s="58" t="s">
        <v>21</v>
      </c>
      <c r="B17" s="58" t="s">
        <v>23</v>
      </c>
      <c r="C17" s="55" t="s">
        <v>77</v>
      </c>
      <c r="D17" s="68" t="s">
        <v>508</v>
      </c>
      <c r="E17" s="57">
        <v>250000</v>
      </c>
      <c r="F17" s="57"/>
      <c r="G17" s="57"/>
      <c r="H17" s="68" t="s">
        <v>20</v>
      </c>
    </row>
    <row r="18" spans="1:8" s="29" customFormat="1" ht="15" x14ac:dyDescent="0.25">
      <c r="A18" s="58"/>
      <c r="B18" s="58"/>
      <c r="C18" s="55"/>
      <c r="D18" s="68" t="s">
        <v>254</v>
      </c>
      <c r="E18" s="57"/>
      <c r="F18" s="57"/>
      <c r="G18" s="57"/>
      <c r="H18" s="68" t="s">
        <v>16</v>
      </c>
    </row>
    <row r="19" spans="1:8" s="29" customFormat="1" ht="15" x14ac:dyDescent="0.25">
      <c r="A19" s="58" t="s">
        <v>24</v>
      </c>
      <c r="B19" s="58" t="s">
        <v>22</v>
      </c>
      <c r="C19" s="55">
        <v>9272.14</v>
      </c>
      <c r="D19" s="68" t="s">
        <v>78</v>
      </c>
      <c r="E19" s="57">
        <v>120000</v>
      </c>
      <c r="F19" s="57">
        <v>480000</v>
      </c>
      <c r="G19" s="57"/>
      <c r="H19" s="68" t="s">
        <v>20</v>
      </c>
    </row>
    <row r="20" spans="1:8" s="29" customFormat="1" ht="15" x14ac:dyDescent="0.25">
      <c r="A20" s="58"/>
      <c r="B20" s="58"/>
      <c r="C20" s="55"/>
      <c r="D20" s="68"/>
      <c r="E20" s="57"/>
      <c r="F20" s="57"/>
      <c r="G20" s="57"/>
      <c r="H20" s="68" t="s">
        <v>16</v>
      </c>
    </row>
    <row r="21" spans="1:8" s="29" customFormat="1" ht="15" x14ac:dyDescent="0.25">
      <c r="A21" s="72" t="s">
        <v>26</v>
      </c>
      <c r="B21" s="58">
        <v>11</v>
      </c>
      <c r="C21" s="59" t="s">
        <v>35</v>
      </c>
      <c r="D21" s="39" t="s">
        <v>36</v>
      </c>
      <c r="E21" s="57">
        <v>500000</v>
      </c>
      <c r="F21" s="57"/>
      <c r="G21" s="57"/>
      <c r="H21" s="54" t="s">
        <v>251</v>
      </c>
    </row>
    <row r="22" spans="1:8" s="29" customFormat="1" ht="15" x14ac:dyDescent="0.25">
      <c r="A22" s="72"/>
      <c r="B22" s="58"/>
      <c r="C22" s="59"/>
      <c r="D22" s="39"/>
      <c r="E22" s="57"/>
      <c r="F22" s="57"/>
      <c r="G22" s="57"/>
      <c r="H22" s="68" t="s">
        <v>16</v>
      </c>
    </row>
    <row r="23" spans="1:8" s="29" customFormat="1" ht="15" x14ac:dyDescent="0.25">
      <c r="A23" s="72" t="s">
        <v>26</v>
      </c>
      <c r="B23" s="58" t="s">
        <v>22</v>
      </c>
      <c r="C23" s="59" t="s">
        <v>40</v>
      </c>
      <c r="D23" s="70" t="s">
        <v>41</v>
      </c>
      <c r="E23" s="57">
        <v>900000</v>
      </c>
      <c r="F23" s="57">
        <v>400000</v>
      </c>
      <c r="G23" s="57"/>
      <c r="H23" s="68" t="s">
        <v>251</v>
      </c>
    </row>
    <row r="24" spans="1:8" s="29" customFormat="1" ht="15" x14ac:dyDescent="0.25">
      <c r="A24" s="72"/>
      <c r="B24" s="58"/>
      <c r="C24" s="59"/>
      <c r="D24" s="70"/>
      <c r="E24" s="57"/>
      <c r="F24" s="57"/>
      <c r="G24" s="57"/>
      <c r="H24" s="68" t="s">
        <v>16</v>
      </c>
    </row>
    <row r="25" spans="1:8" s="29" customFormat="1" ht="15" x14ac:dyDescent="0.25">
      <c r="A25" s="72" t="s">
        <v>25</v>
      </c>
      <c r="B25" s="58" t="s">
        <v>22</v>
      </c>
      <c r="C25" s="55" t="s">
        <v>32</v>
      </c>
      <c r="D25" s="68" t="s">
        <v>255</v>
      </c>
      <c r="E25" s="57">
        <v>980000</v>
      </c>
      <c r="F25" s="57">
        <v>420000</v>
      </c>
      <c r="G25" s="57"/>
      <c r="H25" s="68" t="s">
        <v>251</v>
      </c>
    </row>
    <row r="26" spans="1:8" s="29" customFormat="1" ht="15" x14ac:dyDescent="0.25">
      <c r="A26" s="72"/>
      <c r="B26" s="58"/>
      <c r="C26" s="55"/>
      <c r="D26" s="68" t="s">
        <v>256</v>
      </c>
      <c r="E26" s="57"/>
      <c r="F26" s="57"/>
      <c r="G26" s="57"/>
      <c r="H26" s="68" t="s">
        <v>16</v>
      </c>
    </row>
    <row r="27" spans="1:8" s="29" customFormat="1" ht="15" x14ac:dyDescent="0.25">
      <c r="A27" s="72"/>
      <c r="B27" s="58"/>
      <c r="C27" s="55"/>
      <c r="D27" s="68" t="s">
        <v>257</v>
      </c>
      <c r="E27" s="57"/>
      <c r="F27" s="57"/>
      <c r="G27" s="57"/>
      <c r="H27" s="68"/>
    </row>
    <row r="28" spans="1:8" s="29" customFormat="1" ht="15" x14ac:dyDescent="0.25">
      <c r="A28" s="72" t="s">
        <v>27</v>
      </c>
      <c r="B28" s="58" t="s">
        <v>22</v>
      </c>
      <c r="C28" s="59" t="s">
        <v>38</v>
      </c>
      <c r="D28" s="39" t="s">
        <v>79</v>
      </c>
      <c r="E28" s="57">
        <v>155000</v>
      </c>
      <c r="F28" s="57"/>
      <c r="G28" s="57"/>
      <c r="H28" s="68" t="s">
        <v>251</v>
      </c>
    </row>
    <row r="29" spans="1:8" s="29" customFormat="1" ht="15" x14ac:dyDescent="0.25">
      <c r="A29" s="72"/>
      <c r="B29" s="58"/>
      <c r="C29" s="59"/>
      <c r="D29" s="39"/>
      <c r="E29" s="57"/>
      <c r="F29" s="57"/>
      <c r="G29" s="57"/>
      <c r="H29" s="68" t="s">
        <v>16</v>
      </c>
    </row>
    <row r="30" spans="1:8" s="29" customFormat="1" ht="15" x14ac:dyDescent="0.25">
      <c r="A30" s="72" t="s">
        <v>28</v>
      </c>
      <c r="B30" s="58">
        <v>11</v>
      </c>
      <c r="C30" s="55" t="s">
        <v>30</v>
      </c>
      <c r="D30" s="68" t="s">
        <v>31</v>
      </c>
      <c r="E30" s="57">
        <v>2836109</v>
      </c>
      <c r="F30" s="57"/>
      <c r="G30" s="57"/>
      <c r="H30" s="68" t="s">
        <v>20</v>
      </c>
    </row>
    <row r="31" spans="1:8" s="29" customFormat="1" ht="15" x14ac:dyDescent="0.25">
      <c r="A31" s="58"/>
      <c r="B31" s="58"/>
      <c r="C31" s="55"/>
      <c r="D31" s="68"/>
      <c r="E31" s="57"/>
      <c r="F31" s="57"/>
      <c r="G31" s="57"/>
      <c r="H31" s="68" t="s">
        <v>16</v>
      </c>
    </row>
    <row r="32" spans="1:8" s="29" customFormat="1" ht="15" x14ac:dyDescent="0.25">
      <c r="A32" s="58" t="s">
        <v>25</v>
      </c>
      <c r="B32" s="58" t="s">
        <v>22</v>
      </c>
      <c r="C32" s="55" t="s">
        <v>80</v>
      </c>
      <c r="D32" s="66" t="s">
        <v>339</v>
      </c>
      <c r="E32" s="57">
        <v>200000</v>
      </c>
      <c r="F32" s="57"/>
      <c r="G32" s="57"/>
      <c r="H32" s="68" t="s">
        <v>20</v>
      </c>
    </row>
    <row r="33" spans="1:8" s="29" customFormat="1" ht="15" x14ac:dyDescent="0.25">
      <c r="A33" s="58"/>
      <c r="B33" s="58"/>
      <c r="C33" s="55"/>
      <c r="D33" s="66" t="s">
        <v>340</v>
      </c>
      <c r="E33" s="57"/>
      <c r="F33" s="57"/>
      <c r="G33" s="57"/>
      <c r="H33" s="68" t="s">
        <v>16</v>
      </c>
    </row>
    <row r="34" spans="1:8" s="29" customFormat="1" ht="15" x14ac:dyDescent="0.25">
      <c r="A34" s="58" t="s">
        <v>25</v>
      </c>
      <c r="B34" s="58" t="s">
        <v>22</v>
      </c>
      <c r="C34" s="55" t="s">
        <v>81</v>
      </c>
      <c r="D34" s="66" t="s">
        <v>339</v>
      </c>
      <c r="E34" s="57">
        <v>450000</v>
      </c>
      <c r="F34" s="57"/>
      <c r="G34" s="57"/>
      <c r="H34" s="68" t="s">
        <v>20</v>
      </c>
    </row>
    <row r="35" spans="1:8" s="29" customFormat="1" ht="15" x14ac:dyDescent="0.25">
      <c r="A35" s="58"/>
      <c r="B35" s="58"/>
      <c r="C35" s="55"/>
      <c r="D35" s="66" t="s">
        <v>341</v>
      </c>
      <c r="E35" s="57"/>
      <c r="F35" s="57"/>
      <c r="G35" s="57"/>
      <c r="H35" s="68" t="s">
        <v>16</v>
      </c>
    </row>
    <row r="36" spans="1:8" s="29" customFormat="1" ht="15" x14ac:dyDescent="0.25">
      <c r="A36" s="58" t="s">
        <v>25</v>
      </c>
      <c r="B36" s="58" t="s">
        <v>22</v>
      </c>
      <c r="C36" s="55" t="s">
        <v>82</v>
      </c>
      <c r="D36" s="66" t="s">
        <v>339</v>
      </c>
      <c r="E36" s="57">
        <v>200000</v>
      </c>
      <c r="F36" s="57"/>
      <c r="G36" s="57"/>
      <c r="H36" s="68" t="s">
        <v>20</v>
      </c>
    </row>
    <row r="37" spans="1:8" s="29" customFormat="1" ht="15" x14ac:dyDescent="0.25">
      <c r="A37" s="58"/>
      <c r="B37" s="58"/>
      <c r="C37" s="55"/>
      <c r="D37" s="66" t="s">
        <v>83</v>
      </c>
      <c r="E37" s="57"/>
      <c r="F37" s="57"/>
      <c r="G37" s="57"/>
      <c r="H37" s="68" t="s">
        <v>16</v>
      </c>
    </row>
    <row r="38" spans="1:8" s="29" customFormat="1" ht="15" x14ac:dyDescent="0.25">
      <c r="A38" s="58" t="s">
        <v>28</v>
      </c>
      <c r="B38" s="58" t="s">
        <v>29</v>
      </c>
      <c r="C38" s="55" t="s">
        <v>33</v>
      </c>
      <c r="D38" s="68" t="s">
        <v>34</v>
      </c>
      <c r="E38" s="57">
        <v>118442</v>
      </c>
      <c r="F38" s="57">
        <v>129114</v>
      </c>
      <c r="G38" s="57"/>
      <c r="H38" s="54" t="s">
        <v>17</v>
      </c>
    </row>
    <row r="39" spans="1:8" s="29" customFormat="1" ht="15" x14ac:dyDescent="0.25">
      <c r="A39" s="58" t="s">
        <v>45</v>
      </c>
      <c r="B39" s="58" t="s">
        <v>44</v>
      </c>
      <c r="C39" s="55" t="s">
        <v>84</v>
      </c>
      <c r="D39" s="68" t="s">
        <v>85</v>
      </c>
      <c r="E39" s="57">
        <v>1073270</v>
      </c>
      <c r="F39" s="57"/>
      <c r="G39" s="57"/>
      <c r="H39" s="68" t="s">
        <v>15</v>
      </c>
    </row>
    <row r="40" spans="1:8" s="29" customFormat="1" ht="15" x14ac:dyDescent="0.25">
      <c r="A40" s="58" t="s">
        <v>45</v>
      </c>
      <c r="B40" s="58" t="s">
        <v>44</v>
      </c>
      <c r="C40" s="55" t="s">
        <v>86</v>
      </c>
      <c r="D40" s="39" t="s">
        <v>258</v>
      </c>
      <c r="E40" s="57">
        <v>400000</v>
      </c>
      <c r="F40" s="57">
        <v>200000</v>
      </c>
      <c r="G40" s="57"/>
      <c r="H40" s="68" t="s">
        <v>87</v>
      </c>
    </row>
    <row r="41" spans="1:8" s="29" customFormat="1" ht="15" x14ac:dyDescent="0.25">
      <c r="A41" s="58"/>
      <c r="B41" s="58"/>
      <c r="C41" s="59"/>
      <c r="D41" s="39" t="s">
        <v>259</v>
      </c>
      <c r="E41" s="57"/>
      <c r="F41" s="57"/>
      <c r="G41" s="57"/>
      <c r="H41" s="68"/>
    </row>
    <row r="42" spans="1:8" s="29" customFormat="1" ht="15" x14ac:dyDescent="0.25">
      <c r="A42" s="58"/>
      <c r="B42" s="58"/>
      <c r="C42" s="59"/>
      <c r="D42" s="39" t="s">
        <v>260</v>
      </c>
      <c r="E42" s="57"/>
      <c r="F42" s="57"/>
      <c r="G42" s="57"/>
      <c r="H42" s="68"/>
    </row>
    <row r="43" spans="1:8" s="29" customFormat="1" ht="15" x14ac:dyDescent="0.25">
      <c r="A43" s="58" t="s">
        <v>48</v>
      </c>
      <c r="B43" s="58" t="s">
        <v>47</v>
      </c>
      <c r="C43" s="59" t="s">
        <v>52</v>
      </c>
      <c r="D43" s="39" t="s">
        <v>261</v>
      </c>
      <c r="E43" s="57">
        <v>1800000</v>
      </c>
      <c r="F43" s="57"/>
      <c r="G43" s="57"/>
      <c r="H43" s="68" t="s">
        <v>15</v>
      </c>
    </row>
    <row r="44" spans="1:8" s="29" customFormat="1" ht="15" x14ac:dyDescent="0.25">
      <c r="A44" s="58"/>
      <c r="B44" s="58"/>
      <c r="C44" s="59"/>
      <c r="D44" s="39" t="s">
        <v>262</v>
      </c>
      <c r="E44" s="57"/>
      <c r="F44" s="57"/>
      <c r="G44" s="57"/>
      <c r="H44" s="68"/>
    </row>
    <row r="45" spans="1:8" s="29" customFormat="1" ht="15" x14ac:dyDescent="0.25">
      <c r="A45" s="58" t="s">
        <v>48</v>
      </c>
      <c r="B45" s="58" t="s">
        <v>49</v>
      </c>
      <c r="C45" s="59" t="s">
        <v>11</v>
      </c>
      <c r="D45" s="39" t="s">
        <v>263</v>
      </c>
      <c r="E45" s="57">
        <v>480000</v>
      </c>
      <c r="F45" s="57"/>
      <c r="G45" s="57"/>
      <c r="H45" s="54" t="s">
        <v>15</v>
      </c>
    </row>
    <row r="46" spans="1:8" s="29" customFormat="1" ht="15" x14ac:dyDescent="0.25">
      <c r="A46" s="58"/>
      <c r="B46" s="58"/>
      <c r="C46" s="59"/>
      <c r="D46" s="39" t="s">
        <v>264</v>
      </c>
      <c r="E46" s="57"/>
      <c r="F46" s="57"/>
      <c r="G46" s="57"/>
      <c r="H46" s="68"/>
    </row>
    <row r="47" spans="1:8" s="29" customFormat="1" ht="15" x14ac:dyDescent="0.25">
      <c r="A47" s="58"/>
      <c r="B47" s="58"/>
      <c r="C47" s="59"/>
      <c r="D47" s="71" t="s">
        <v>499</v>
      </c>
      <c r="E47" s="57"/>
      <c r="F47" s="57"/>
      <c r="G47" s="57"/>
      <c r="H47" s="68"/>
    </row>
    <row r="48" spans="1:8" s="29" customFormat="1" ht="15" x14ac:dyDescent="0.25">
      <c r="A48" s="58" t="s">
        <v>48</v>
      </c>
      <c r="B48" s="58" t="s">
        <v>47</v>
      </c>
      <c r="C48" s="59" t="s">
        <v>13</v>
      </c>
      <c r="D48" s="39" t="s">
        <v>265</v>
      </c>
      <c r="E48" s="57">
        <v>300000</v>
      </c>
      <c r="F48" s="57">
        <v>700000</v>
      </c>
      <c r="G48" s="57"/>
      <c r="H48" s="68" t="s">
        <v>15</v>
      </c>
    </row>
    <row r="49" spans="1:8" s="29" customFormat="1" ht="15" x14ac:dyDescent="0.25">
      <c r="A49" s="58"/>
      <c r="B49" s="58"/>
      <c r="C49" s="59"/>
      <c r="D49" s="39" t="s">
        <v>266</v>
      </c>
      <c r="E49" s="57"/>
      <c r="F49" s="57"/>
      <c r="G49" s="57"/>
      <c r="H49" s="68"/>
    </row>
    <row r="50" spans="1:8" s="29" customFormat="1" ht="15" x14ac:dyDescent="0.25">
      <c r="A50" s="58"/>
      <c r="B50" s="58"/>
      <c r="C50" s="59"/>
      <c r="D50" s="71" t="s">
        <v>500</v>
      </c>
      <c r="E50" s="57"/>
      <c r="F50" s="57"/>
      <c r="G50" s="57"/>
      <c r="H50" s="68"/>
    </row>
    <row r="51" spans="1:8" s="29" customFormat="1" ht="15" x14ac:dyDescent="0.25">
      <c r="A51" s="58" t="s">
        <v>48</v>
      </c>
      <c r="B51" s="58" t="s">
        <v>47</v>
      </c>
      <c r="C51" s="59" t="s">
        <v>72</v>
      </c>
      <c r="D51" s="39" t="s">
        <v>267</v>
      </c>
      <c r="E51" s="57">
        <v>105000</v>
      </c>
      <c r="F51" s="57"/>
      <c r="G51" s="57"/>
      <c r="H51" s="68" t="s">
        <v>15</v>
      </c>
    </row>
    <row r="52" spans="1:8" s="29" customFormat="1" ht="15" x14ac:dyDescent="0.25">
      <c r="A52" s="58"/>
      <c r="B52" s="58"/>
      <c r="C52" s="59"/>
      <c r="D52" s="39" t="s">
        <v>268</v>
      </c>
      <c r="E52" s="57"/>
      <c r="F52" s="57"/>
      <c r="G52" s="57"/>
      <c r="H52" s="68"/>
    </row>
    <row r="53" spans="1:8" s="29" customFormat="1" ht="15" x14ac:dyDescent="0.25">
      <c r="A53" s="58"/>
      <c r="B53" s="58"/>
      <c r="C53" s="59"/>
      <c r="D53" s="71" t="s">
        <v>501</v>
      </c>
      <c r="E53" s="57"/>
      <c r="F53" s="57"/>
      <c r="G53" s="57"/>
      <c r="H53" s="68"/>
    </row>
    <row r="54" spans="1:8" s="29" customFormat="1" ht="15" x14ac:dyDescent="0.25">
      <c r="A54" s="58"/>
      <c r="B54" s="58"/>
      <c r="C54" s="59"/>
      <c r="D54" s="71" t="s">
        <v>502</v>
      </c>
      <c r="E54" s="57"/>
      <c r="F54" s="57"/>
      <c r="G54" s="57"/>
      <c r="H54" s="68"/>
    </row>
    <row r="55" spans="1:8" s="29" customFormat="1" ht="15" x14ac:dyDescent="0.25">
      <c r="A55" s="58"/>
      <c r="B55" s="58"/>
      <c r="C55" s="59"/>
      <c r="D55" s="71" t="s">
        <v>271</v>
      </c>
      <c r="E55" s="57"/>
      <c r="F55" s="57"/>
      <c r="G55" s="57"/>
      <c r="H55" s="68"/>
    </row>
    <row r="56" spans="1:8" s="29" customFormat="1" ht="15" x14ac:dyDescent="0.25">
      <c r="A56" s="58" t="s">
        <v>48</v>
      </c>
      <c r="B56" s="58">
        <v>4</v>
      </c>
      <c r="C56" s="59" t="s">
        <v>50</v>
      </c>
      <c r="D56" s="39" t="s">
        <v>73</v>
      </c>
      <c r="E56" s="57">
        <v>200000</v>
      </c>
      <c r="F56" s="57"/>
      <c r="G56" s="57"/>
      <c r="H56" s="68" t="s">
        <v>15</v>
      </c>
    </row>
    <row r="57" spans="1:8" s="29" customFormat="1" ht="15" x14ac:dyDescent="0.25">
      <c r="A57" s="58"/>
      <c r="B57" s="58"/>
      <c r="C57" s="59"/>
      <c r="D57" s="39" t="s">
        <v>74</v>
      </c>
      <c r="E57" s="57"/>
      <c r="F57" s="57"/>
      <c r="G57" s="57"/>
      <c r="H57" s="68"/>
    </row>
    <row r="58" spans="1:8" s="29" customFormat="1" ht="15" x14ac:dyDescent="0.25">
      <c r="A58" s="58"/>
      <c r="B58" s="58"/>
      <c r="C58" s="59"/>
      <c r="D58" s="71" t="s">
        <v>51</v>
      </c>
      <c r="E58" s="57"/>
      <c r="F58" s="57"/>
      <c r="G58" s="57"/>
    </row>
    <row r="59" spans="1:8" s="29" customFormat="1" ht="15" x14ac:dyDescent="0.25">
      <c r="A59" s="58" t="s">
        <v>48</v>
      </c>
      <c r="B59" s="58" t="s">
        <v>47</v>
      </c>
      <c r="C59" s="67" t="s">
        <v>14</v>
      </c>
      <c r="D59" s="66" t="s">
        <v>88</v>
      </c>
      <c r="E59" s="17">
        <v>250000</v>
      </c>
      <c r="F59" s="17"/>
      <c r="G59" s="17"/>
      <c r="H59" s="68" t="s">
        <v>15</v>
      </c>
    </row>
    <row r="60" spans="1:8" s="29" customFormat="1" ht="15" x14ac:dyDescent="0.25">
      <c r="A60" s="58"/>
      <c r="B60" s="58"/>
      <c r="C60" s="59"/>
      <c r="D60" s="71" t="s">
        <v>502</v>
      </c>
      <c r="E60" s="57"/>
      <c r="F60" s="57"/>
      <c r="G60" s="57"/>
      <c r="H60" s="68"/>
    </row>
    <row r="61" spans="1:8" s="29" customFormat="1" ht="15" x14ac:dyDescent="0.25">
      <c r="A61" s="58"/>
      <c r="B61" s="58"/>
      <c r="C61" s="59"/>
      <c r="D61" s="71" t="s">
        <v>271</v>
      </c>
      <c r="E61" s="57"/>
      <c r="F61" s="57"/>
      <c r="G61" s="57"/>
      <c r="H61" s="68"/>
    </row>
    <row r="62" spans="1:8" s="29" customFormat="1" ht="15" x14ac:dyDescent="0.25">
      <c r="A62" s="58"/>
      <c r="B62" s="58"/>
      <c r="C62" s="59"/>
      <c r="D62" s="71" t="s">
        <v>503</v>
      </c>
      <c r="E62" s="57"/>
      <c r="F62" s="57"/>
      <c r="G62" s="57"/>
      <c r="H62" s="68"/>
    </row>
    <row r="63" spans="1:8" s="29" customFormat="1" ht="15" x14ac:dyDescent="0.25">
      <c r="A63" s="58" t="s">
        <v>53</v>
      </c>
      <c r="B63" s="58" t="s">
        <v>54</v>
      </c>
      <c r="C63" s="59">
        <v>9250.0400000000009</v>
      </c>
      <c r="D63" s="39" t="s">
        <v>89</v>
      </c>
      <c r="E63" s="57">
        <v>645043</v>
      </c>
      <c r="F63" s="57"/>
      <c r="G63" s="57"/>
      <c r="H63" s="68" t="s">
        <v>251</v>
      </c>
    </row>
    <row r="64" spans="1:8" s="29" customFormat="1" ht="15" x14ac:dyDescent="0.25">
      <c r="A64" s="58"/>
      <c r="B64" s="58"/>
      <c r="C64" s="59"/>
      <c r="D64" s="71" t="s">
        <v>90</v>
      </c>
      <c r="E64" s="57"/>
      <c r="F64" s="57"/>
      <c r="G64" s="57"/>
      <c r="H64" s="68" t="s">
        <v>16</v>
      </c>
    </row>
    <row r="65" spans="1:8" s="29" customFormat="1" ht="15" x14ac:dyDescent="0.25">
      <c r="A65" s="58"/>
      <c r="B65" s="58"/>
      <c r="C65" s="59"/>
      <c r="D65" s="71" t="s">
        <v>91</v>
      </c>
      <c r="E65" s="57"/>
      <c r="F65" s="57"/>
      <c r="G65" s="57"/>
      <c r="H65" s="68"/>
    </row>
    <row r="66" spans="1:8" s="29" customFormat="1" ht="15" x14ac:dyDescent="0.25">
      <c r="A66" s="58" t="s">
        <v>55</v>
      </c>
      <c r="B66" s="58" t="s">
        <v>57</v>
      </c>
      <c r="C66" s="59" t="s">
        <v>92</v>
      </c>
      <c r="D66" s="39" t="s">
        <v>93</v>
      </c>
      <c r="E66" s="57">
        <v>200000</v>
      </c>
      <c r="F66" s="57">
        <v>595900</v>
      </c>
      <c r="G66" s="57">
        <v>691800</v>
      </c>
      <c r="H66" s="68" t="s">
        <v>15</v>
      </c>
    </row>
    <row r="67" spans="1:8" s="29" customFormat="1" ht="15" x14ac:dyDescent="0.25">
      <c r="A67" s="58"/>
      <c r="B67" s="58"/>
      <c r="C67" s="59"/>
      <c r="D67" s="39" t="s">
        <v>272</v>
      </c>
      <c r="E67" s="57"/>
      <c r="F67" s="57"/>
      <c r="G67" s="57"/>
      <c r="H67" s="68"/>
    </row>
    <row r="68" spans="1:8" s="29" customFormat="1" ht="15" x14ac:dyDescent="0.25">
      <c r="A68" s="58"/>
      <c r="B68" s="58"/>
      <c r="C68" s="59"/>
      <c r="D68" s="39" t="s">
        <v>273</v>
      </c>
      <c r="E68" s="57"/>
      <c r="F68" s="57"/>
      <c r="G68" s="57"/>
      <c r="H68" s="68"/>
    </row>
    <row r="69" spans="1:8" s="29" customFormat="1" ht="15" x14ac:dyDescent="0.25">
      <c r="A69" s="58" t="s">
        <v>60</v>
      </c>
      <c r="B69" s="58" t="s">
        <v>44</v>
      </c>
      <c r="C69" s="59" t="s">
        <v>94</v>
      </c>
      <c r="D69" s="39" t="s">
        <v>274</v>
      </c>
      <c r="E69" s="57">
        <v>300000</v>
      </c>
      <c r="F69" s="57"/>
      <c r="G69" s="57"/>
      <c r="H69" s="68" t="s">
        <v>15</v>
      </c>
    </row>
    <row r="70" spans="1:8" s="29" customFormat="1" ht="15" x14ac:dyDescent="0.25">
      <c r="A70" s="58"/>
      <c r="B70" s="58"/>
      <c r="C70" s="59"/>
      <c r="D70" s="39" t="s">
        <v>275</v>
      </c>
      <c r="E70" s="57"/>
      <c r="F70" s="57"/>
      <c r="G70" s="57"/>
      <c r="H70" s="68"/>
    </row>
    <row r="71" spans="1:8" s="29" customFormat="1" ht="15" x14ac:dyDescent="0.25">
      <c r="A71" s="58" t="s">
        <v>61</v>
      </c>
      <c r="B71" s="58">
        <v>11</v>
      </c>
      <c r="C71" s="59" t="s">
        <v>95</v>
      </c>
      <c r="D71" s="39" t="s">
        <v>96</v>
      </c>
      <c r="E71" s="57">
        <v>400000</v>
      </c>
      <c r="F71" s="57"/>
      <c r="G71" s="57"/>
      <c r="H71" s="68" t="s">
        <v>15</v>
      </c>
    </row>
    <row r="72" spans="1:8" s="29" customFormat="1" ht="15" x14ac:dyDescent="0.25">
      <c r="A72" s="58"/>
      <c r="B72" s="58"/>
      <c r="C72" s="59"/>
      <c r="D72" s="39" t="s">
        <v>97</v>
      </c>
      <c r="E72" s="57"/>
      <c r="F72" s="57"/>
      <c r="G72" s="57"/>
      <c r="H72" s="68"/>
    </row>
    <row r="73" spans="1:8" s="29" customFormat="1" ht="15" x14ac:dyDescent="0.25">
      <c r="A73" s="58"/>
      <c r="B73" s="58"/>
      <c r="C73" s="59"/>
      <c r="D73" s="39"/>
      <c r="E73" s="57"/>
      <c r="F73" s="57"/>
      <c r="G73" s="57"/>
      <c r="H73" s="68"/>
    </row>
    <row r="74" spans="1:8" s="32" customFormat="1" x14ac:dyDescent="0.25">
      <c r="A74" s="48"/>
      <c r="B74" s="48"/>
      <c r="C74" s="41" t="s">
        <v>71</v>
      </c>
      <c r="D74" s="28"/>
      <c r="E74" s="52">
        <f>E76+E150+E225+E227+E230+E233+E235+E238+E240+E246+E254+E261+E262+E266+E267+E280+E300+E312+E314+E319+E323+E327+E329+E331+E334+E340</f>
        <v>78193967</v>
      </c>
      <c r="F74" s="52">
        <f>F76+F150+F225+F227+F230+F233+F235+F238+F240+F246+F254+F261+F262+F266+F267+F280+F300+F312+F314+F319+F323+F327+F329+F331+F334+F340</f>
        <v>88372452</v>
      </c>
      <c r="G74" s="52">
        <f>G76+G150+G225+G227+G230+G233+G235+G238+G240+G246+G254+G261+G262+G266+G267+G280+G300+G312+G314+G319+G323+G327+G329+G331+G334+G340</f>
        <v>92783727</v>
      </c>
    </row>
    <row r="75" spans="1:8" s="29" customFormat="1" x14ac:dyDescent="0.25">
      <c r="A75" s="47"/>
      <c r="B75" s="47"/>
      <c r="C75" s="33"/>
      <c r="D75" s="38"/>
      <c r="E75" s="52"/>
      <c r="F75" s="52"/>
      <c r="G75" s="52"/>
    </row>
    <row r="76" spans="1:8" s="29" customFormat="1" ht="15" x14ac:dyDescent="0.25">
      <c r="A76" s="58"/>
      <c r="B76" s="58"/>
      <c r="C76" s="67"/>
      <c r="D76" s="66" t="s">
        <v>425</v>
      </c>
      <c r="E76" s="69">
        <f>SUM(E78:E148)</f>
        <v>4222140</v>
      </c>
      <c r="F76" s="69">
        <f>SUM(F78:F148)</f>
        <v>6081840</v>
      </c>
      <c r="G76" s="69">
        <f>SUM(G78:G148)</f>
        <v>4905000</v>
      </c>
      <c r="H76" s="68" t="s">
        <v>20</v>
      </c>
    </row>
    <row r="77" spans="1:8" s="29" customFormat="1" ht="15" x14ac:dyDescent="0.25">
      <c r="A77" s="58"/>
      <c r="B77" s="58"/>
      <c r="C77" s="67"/>
      <c r="D77" s="66" t="s">
        <v>238</v>
      </c>
      <c r="E77" s="69"/>
      <c r="F77" s="69"/>
      <c r="G77" s="69"/>
      <c r="H77" s="68" t="s">
        <v>16</v>
      </c>
    </row>
    <row r="78" spans="1:8" s="29" customFormat="1" ht="15" x14ac:dyDescent="0.25">
      <c r="A78" s="58" t="s">
        <v>24</v>
      </c>
      <c r="B78" s="58" t="s">
        <v>23</v>
      </c>
      <c r="C78" s="67" t="s">
        <v>99</v>
      </c>
      <c r="D78" s="71" t="s">
        <v>98</v>
      </c>
      <c r="E78" s="83">
        <v>690000</v>
      </c>
      <c r="F78" s="83"/>
      <c r="G78" s="83"/>
      <c r="H78" s="68"/>
    </row>
    <row r="79" spans="1:8" s="29" customFormat="1" ht="15" x14ac:dyDescent="0.25">
      <c r="A79" s="74" t="s">
        <v>24</v>
      </c>
      <c r="B79" s="74" t="s">
        <v>23</v>
      </c>
      <c r="C79" s="75" t="s">
        <v>100</v>
      </c>
      <c r="D79" s="82" t="s">
        <v>101</v>
      </c>
      <c r="E79" s="83">
        <v>409440</v>
      </c>
      <c r="F79" s="83"/>
      <c r="G79" s="83"/>
      <c r="H79" s="68"/>
    </row>
    <row r="80" spans="1:8" s="29" customFormat="1" ht="15" x14ac:dyDescent="0.25">
      <c r="A80" s="58" t="s">
        <v>24</v>
      </c>
      <c r="B80" s="58" t="s">
        <v>23</v>
      </c>
      <c r="C80" s="67" t="s">
        <v>102</v>
      </c>
      <c r="D80" s="85" t="s">
        <v>269</v>
      </c>
      <c r="E80" s="83">
        <v>378000</v>
      </c>
      <c r="F80" s="83"/>
      <c r="G80" s="83"/>
      <c r="H80" s="68"/>
    </row>
    <row r="81" spans="1:8" s="29" customFormat="1" ht="15" x14ac:dyDescent="0.25">
      <c r="A81" s="58"/>
      <c r="B81" s="58"/>
      <c r="C81" s="67"/>
      <c r="D81" s="84" t="s">
        <v>428</v>
      </c>
      <c r="E81" s="69"/>
      <c r="F81" s="69"/>
      <c r="G81" s="69"/>
      <c r="H81" s="68"/>
    </row>
    <row r="82" spans="1:8" s="29" customFormat="1" ht="15" x14ac:dyDescent="0.25">
      <c r="A82" s="58" t="s">
        <v>24</v>
      </c>
      <c r="B82" s="58" t="s">
        <v>23</v>
      </c>
      <c r="C82" s="67" t="s">
        <v>103</v>
      </c>
      <c r="D82" s="85" t="s">
        <v>270</v>
      </c>
      <c r="E82" s="83">
        <v>360000</v>
      </c>
      <c r="F82" s="83"/>
      <c r="G82" s="83"/>
      <c r="H82" s="68"/>
    </row>
    <row r="83" spans="1:8" s="29" customFormat="1" ht="15" x14ac:dyDescent="0.25">
      <c r="A83" s="58"/>
      <c r="B83" s="58"/>
      <c r="C83" s="67"/>
      <c r="D83" s="85" t="s">
        <v>429</v>
      </c>
      <c r="E83" s="83"/>
      <c r="F83" s="83"/>
      <c r="G83" s="83"/>
      <c r="H83" s="68"/>
    </row>
    <row r="84" spans="1:8" s="29" customFormat="1" ht="15" x14ac:dyDescent="0.25">
      <c r="A84" s="58" t="s">
        <v>24</v>
      </c>
      <c r="B84" s="58" t="s">
        <v>23</v>
      </c>
      <c r="C84" s="67" t="s">
        <v>105</v>
      </c>
      <c r="D84" s="85" t="s">
        <v>504</v>
      </c>
      <c r="E84" s="83">
        <v>306000</v>
      </c>
      <c r="F84" s="83"/>
      <c r="G84" s="83"/>
      <c r="H84" s="68"/>
    </row>
    <row r="85" spans="1:8" s="29" customFormat="1" ht="15" x14ac:dyDescent="0.25">
      <c r="A85" s="58"/>
      <c r="B85" s="58"/>
      <c r="C85" s="67"/>
      <c r="D85" s="85" t="s">
        <v>429</v>
      </c>
      <c r="E85" s="83"/>
      <c r="F85" s="83"/>
      <c r="G85" s="83"/>
      <c r="H85" s="68"/>
    </row>
    <row r="86" spans="1:8" s="29" customFormat="1" ht="15" x14ac:dyDescent="0.25">
      <c r="A86" s="58" t="s">
        <v>24</v>
      </c>
      <c r="B86" s="58" t="s">
        <v>23</v>
      </c>
      <c r="C86" s="67" t="s">
        <v>107</v>
      </c>
      <c r="D86" s="82" t="s">
        <v>283</v>
      </c>
      <c r="E86" s="83">
        <v>283500</v>
      </c>
      <c r="F86" s="83"/>
      <c r="G86" s="83"/>
      <c r="H86" s="68"/>
    </row>
    <row r="87" spans="1:8" s="29" customFormat="1" ht="15" x14ac:dyDescent="0.25">
      <c r="A87" s="58"/>
      <c r="B87" s="58"/>
      <c r="C87" s="67"/>
      <c r="D87" s="82" t="s">
        <v>429</v>
      </c>
      <c r="E87" s="83"/>
      <c r="F87" s="83"/>
      <c r="G87" s="83"/>
      <c r="H87" s="68"/>
    </row>
    <row r="88" spans="1:8" s="29" customFormat="1" ht="15" x14ac:dyDescent="0.25">
      <c r="A88" s="58" t="s">
        <v>24</v>
      </c>
      <c r="B88" s="58" t="s">
        <v>23</v>
      </c>
      <c r="C88" s="67" t="s">
        <v>109</v>
      </c>
      <c r="D88" s="85" t="s">
        <v>108</v>
      </c>
      <c r="E88" s="83">
        <v>264000</v>
      </c>
      <c r="F88" s="83"/>
      <c r="G88" s="83"/>
      <c r="H88" s="68"/>
    </row>
    <row r="89" spans="1:8" s="29" customFormat="1" ht="15" x14ac:dyDescent="0.25">
      <c r="A89" s="74" t="s">
        <v>24</v>
      </c>
      <c r="B89" s="74" t="s">
        <v>23</v>
      </c>
      <c r="C89" s="67" t="s">
        <v>111</v>
      </c>
      <c r="D89" s="82" t="s">
        <v>110</v>
      </c>
      <c r="E89" s="83">
        <v>258000</v>
      </c>
      <c r="F89" s="83"/>
      <c r="G89" s="83"/>
      <c r="H89" s="68"/>
    </row>
    <row r="90" spans="1:8" s="29" customFormat="1" ht="15" x14ac:dyDescent="0.25">
      <c r="A90" s="74" t="s">
        <v>24</v>
      </c>
      <c r="B90" s="74" t="s">
        <v>23</v>
      </c>
      <c r="C90" s="67" t="s">
        <v>112</v>
      </c>
      <c r="D90" s="85" t="s">
        <v>426</v>
      </c>
      <c r="E90" s="83">
        <v>252000</v>
      </c>
      <c r="F90" s="83"/>
      <c r="G90" s="83"/>
      <c r="H90" s="68"/>
    </row>
    <row r="91" spans="1:8" s="29" customFormat="1" ht="15" x14ac:dyDescent="0.25">
      <c r="A91" s="58"/>
      <c r="B91" s="58"/>
      <c r="C91" s="67"/>
      <c r="D91" s="85" t="s">
        <v>427</v>
      </c>
      <c r="E91" s="83"/>
      <c r="F91" s="83"/>
      <c r="G91" s="83"/>
      <c r="H91" s="68"/>
    </row>
    <row r="92" spans="1:8" s="29" customFormat="1" ht="15" x14ac:dyDescent="0.25">
      <c r="A92" s="58" t="s">
        <v>24</v>
      </c>
      <c r="B92" s="58" t="s">
        <v>23</v>
      </c>
      <c r="C92" s="67" t="s">
        <v>113</v>
      </c>
      <c r="D92" s="82" t="s">
        <v>430</v>
      </c>
      <c r="E92" s="83">
        <v>240000</v>
      </c>
      <c r="F92" s="83"/>
      <c r="G92" s="83"/>
      <c r="H92" s="68"/>
    </row>
    <row r="93" spans="1:8" s="29" customFormat="1" ht="15" x14ac:dyDescent="0.25">
      <c r="A93" s="58"/>
      <c r="B93" s="58"/>
      <c r="C93" s="67"/>
      <c r="D93" s="84" t="s">
        <v>431</v>
      </c>
      <c r="E93" s="69"/>
      <c r="F93" s="69"/>
      <c r="G93" s="69"/>
      <c r="H93" s="68"/>
    </row>
    <row r="94" spans="1:8" s="29" customFormat="1" ht="15" x14ac:dyDescent="0.25">
      <c r="A94" s="58" t="s">
        <v>24</v>
      </c>
      <c r="B94" s="58" t="s">
        <v>23</v>
      </c>
      <c r="C94" s="67" t="s">
        <v>114</v>
      </c>
      <c r="D94" s="82" t="s">
        <v>432</v>
      </c>
      <c r="E94" s="83">
        <v>168000</v>
      </c>
      <c r="F94" s="83"/>
      <c r="G94" s="83"/>
      <c r="H94" s="68"/>
    </row>
    <row r="95" spans="1:8" s="29" customFormat="1" ht="15" x14ac:dyDescent="0.25">
      <c r="A95" s="58"/>
      <c r="B95" s="58"/>
      <c r="C95" s="67"/>
      <c r="D95" s="82" t="s">
        <v>429</v>
      </c>
      <c r="E95" s="83"/>
      <c r="F95" s="83"/>
      <c r="G95" s="83"/>
      <c r="H95" s="68"/>
    </row>
    <row r="96" spans="1:8" s="29" customFormat="1" ht="15" x14ac:dyDescent="0.25">
      <c r="A96" s="58" t="s">
        <v>24</v>
      </c>
      <c r="B96" s="58" t="s">
        <v>23</v>
      </c>
      <c r="C96" s="67" t="s">
        <v>116</v>
      </c>
      <c r="D96" s="85" t="s">
        <v>115</v>
      </c>
      <c r="E96" s="83">
        <v>162000</v>
      </c>
      <c r="F96" s="83"/>
      <c r="G96" s="83"/>
      <c r="H96" s="68"/>
    </row>
    <row r="97" spans="1:8" s="29" customFormat="1" ht="15" x14ac:dyDescent="0.25">
      <c r="A97" s="58" t="s">
        <v>24</v>
      </c>
      <c r="B97" s="58" t="s">
        <v>23</v>
      </c>
      <c r="C97" s="67" t="s">
        <v>118</v>
      </c>
      <c r="D97" s="82" t="s">
        <v>117</v>
      </c>
      <c r="E97" s="83">
        <v>126000</v>
      </c>
      <c r="F97" s="83"/>
      <c r="G97" s="83"/>
      <c r="H97" s="68"/>
    </row>
    <row r="98" spans="1:8" s="29" customFormat="1" ht="15" x14ac:dyDescent="0.25">
      <c r="A98" s="58" t="s">
        <v>24</v>
      </c>
      <c r="B98" s="58" t="s">
        <v>23</v>
      </c>
      <c r="C98" s="67" t="s">
        <v>119</v>
      </c>
      <c r="D98" s="85" t="s">
        <v>433</v>
      </c>
      <c r="E98" s="83">
        <v>115200</v>
      </c>
      <c r="F98" s="69"/>
      <c r="G98" s="69"/>
      <c r="H98" s="68"/>
    </row>
    <row r="99" spans="1:8" s="29" customFormat="1" ht="15" x14ac:dyDescent="0.25">
      <c r="A99" s="58"/>
      <c r="B99" s="58"/>
      <c r="C99" s="67"/>
      <c r="D99" s="85" t="s">
        <v>434</v>
      </c>
      <c r="E99" s="69"/>
      <c r="F99" s="69"/>
      <c r="G99" s="69"/>
      <c r="H99" s="68"/>
    </row>
    <row r="100" spans="1:8" s="29" customFormat="1" ht="15" x14ac:dyDescent="0.25">
      <c r="A100" s="58" t="s">
        <v>24</v>
      </c>
      <c r="B100" s="58" t="s">
        <v>23</v>
      </c>
      <c r="C100" s="67" t="s">
        <v>121</v>
      </c>
      <c r="D100" s="85" t="s">
        <v>120</v>
      </c>
      <c r="E100" s="83">
        <v>108000</v>
      </c>
      <c r="F100" s="83"/>
      <c r="G100" s="83"/>
      <c r="H100" s="68"/>
    </row>
    <row r="101" spans="1:8" s="29" customFormat="1" ht="15" x14ac:dyDescent="0.25">
      <c r="A101" s="58" t="s">
        <v>24</v>
      </c>
      <c r="B101" s="58" t="s">
        <v>23</v>
      </c>
      <c r="C101" s="67" t="s">
        <v>122</v>
      </c>
      <c r="D101" s="82" t="s">
        <v>435</v>
      </c>
      <c r="E101" s="83">
        <v>102000</v>
      </c>
      <c r="F101" s="83"/>
      <c r="G101" s="83"/>
      <c r="H101" s="68"/>
    </row>
    <row r="102" spans="1:8" s="29" customFormat="1" ht="15" x14ac:dyDescent="0.25">
      <c r="A102" s="58"/>
      <c r="B102" s="58"/>
      <c r="C102" s="67"/>
      <c r="D102" s="82" t="s">
        <v>429</v>
      </c>
      <c r="E102" s="83"/>
      <c r="F102" s="83"/>
      <c r="G102" s="83"/>
      <c r="H102" s="68"/>
    </row>
    <row r="103" spans="1:8" s="29" customFormat="1" ht="15" x14ac:dyDescent="0.25">
      <c r="A103" s="58" t="s">
        <v>24</v>
      </c>
      <c r="B103" s="58" t="s">
        <v>23</v>
      </c>
      <c r="C103" s="67" t="s">
        <v>123</v>
      </c>
      <c r="D103" s="85" t="s">
        <v>342</v>
      </c>
      <c r="E103" s="83"/>
      <c r="F103" s="83">
        <v>1680000</v>
      </c>
      <c r="G103" s="83"/>
      <c r="H103" s="68"/>
    </row>
    <row r="104" spans="1:8" s="29" customFormat="1" ht="15" x14ac:dyDescent="0.25">
      <c r="A104" s="58"/>
      <c r="B104" s="58"/>
      <c r="C104" s="67"/>
      <c r="D104" s="84" t="s">
        <v>436</v>
      </c>
      <c r="E104" s="83"/>
      <c r="F104" s="83"/>
      <c r="G104" s="83"/>
      <c r="H104" s="68"/>
    </row>
    <row r="105" spans="1:8" s="29" customFormat="1" ht="15" x14ac:dyDescent="0.25">
      <c r="A105" s="58"/>
      <c r="B105" s="58"/>
      <c r="C105" s="67"/>
      <c r="D105" s="84" t="s">
        <v>429</v>
      </c>
      <c r="E105" s="83"/>
      <c r="F105" s="83"/>
      <c r="G105" s="83"/>
      <c r="H105" s="68"/>
    </row>
    <row r="106" spans="1:8" s="29" customFormat="1" ht="15" x14ac:dyDescent="0.25">
      <c r="A106" s="58" t="s">
        <v>24</v>
      </c>
      <c r="B106" s="58" t="s">
        <v>23</v>
      </c>
      <c r="C106" s="67" t="s">
        <v>124</v>
      </c>
      <c r="D106" s="85" t="s">
        <v>437</v>
      </c>
      <c r="F106" s="83">
        <v>602400</v>
      </c>
      <c r="G106" s="83"/>
      <c r="H106" s="68"/>
    </row>
    <row r="107" spans="1:8" s="29" customFormat="1" ht="15" x14ac:dyDescent="0.25">
      <c r="A107" s="58"/>
      <c r="B107" s="58"/>
      <c r="C107" s="67"/>
      <c r="D107" s="84" t="s">
        <v>434</v>
      </c>
      <c r="F107" s="83"/>
      <c r="G107" s="83"/>
      <c r="H107" s="68"/>
    </row>
    <row r="108" spans="1:8" s="29" customFormat="1" ht="15" x14ac:dyDescent="0.25">
      <c r="A108" s="58" t="s">
        <v>24</v>
      </c>
      <c r="B108" s="58" t="s">
        <v>23</v>
      </c>
      <c r="C108" s="67" t="s">
        <v>126</v>
      </c>
      <c r="D108" s="82" t="s">
        <v>125</v>
      </c>
      <c r="F108" s="83">
        <v>526800</v>
      </c>
      <c r="G108" s="83"/>
      <c r="H108" s="68"/>
    </row>
    <row r="109" spans="1:8" s="29" customFormat="1" ht="15" x14ac:dyDescent="0.25">
      <c r="A109" s="58" t="s">
        <v>24</v>
      </c>
      <c r="B109" s="58" t="s">
        <v>23</v>
      </c>
      <c r="C109" s="67" t="s">
        <v>129</v>
      </c>
      <c r="D109" s="85" t="s">
        <v>127</v>
      </c>
      <c r="F109" s="83">
        <v>470400</v>
      </c>
      <c r="G109" s="83"/>
      <c r="H109" s="68"/>
    </row>
    <row r="110" spans="1:8" s="29" customFormat="1" ht="15" x14ac:dyDescent="0.25">
      <c r="A110" s="58" t="s">
        <v>24</v>
      </c>
      <c r="B110" s="58" t="s">
        <v>23</v>
      </c>
      <c r="C110" s="67" t="s">
        <v>131</v>
      </c>
      <c r="D110" s="82" t="s">
        <v>130</v>
      </c>
      <c r="F110" s="83">
        <v>420000</v>
      </c>
      <c r="G110" s="83"/>
      <c r="H110" s="68"/>
    </row>
    <row r="111" spans="1:8" s="29" customFormat="1" ht="15" x14ac:dyDescent="0.25">
      <c r="A111" s="58" t="s">
        <v>24</v>
      </c>
      <c r="B111" s="58" t="s">
        <v>23</v>
      </c>
      <c r="C111" s="67" t="s">
        <v>133</v>
      </c>
      <c r="D111" s="85" t="s">
        <v>132</v>
      </c>
      <c r="F111" s="83">
        <v>402000</v>
      </c>
      <c r="G111" s="83"/>
      <c r="H111" s="68"/>
    </row>
    <row r="112" spans="1:8" s="29" customFormat="1" ht="15" x14ac:dyDescent="0.25">
      <c r="A112" s="58" t="s">
        <v>24</v>
      </c>
      <c r="B112" s="58" t="s">
        <v>23</v>
      </c>
      <c r="C112" s="67" t="s">
        <v>135</v>
      </c>
      <c r="D112" s="82" t="s">
        <v>134</v>
      </c>
      <c r="F112" s="83">
        <v>399960</v>
      </c>
      <c r="G112" s="83"/>
      <c r="H112" s="68"/>
    </row>
    <row r="113" spans="1:8" s="29" customFormat="1" ht="15" x14ac:dyDescent="0.25">
      <c r="A113" s="58" t="s">
        <v>24</v>
      </c>
      <c r="B113" s="58" t="s">
        <v>23</v>
      </c>
      <c r="C113" s="67" t="s">
        <v>136</v>
      </c>
      <c r="D113" s="82" t="s">
        <v>438</v>
      </c>
      <c r="F113" s="83">
        <v>288000</v>
      </c>
      <c r="G113" s="83"/>
      <c r="H113" s="68"/>
    </row>
    <row r="114" spans="1:8" s="29" customFormat="1" ht="15" x14ac:dyDescent="0.25">
      <c r="A114" s="58"/>
      <c r="B114" s="58"/>
      <c r="C114" s="67"/>
      <c r="D114" s="85" t="s">
        <v>439</v>
      </c>
      <c r="F114" s="83"/>
      <c r="G114" s="83"/>
      <c r="H114" s="68"/>
    </row>
    <row r="115" spans="1:8" s="29" customFormat="1" ht="15" x14ac:dyDescent="0.25">
      <c r="A115" s="58" t="s">
        <v>24</v>
      </c>
      <c r="B115" s="58" t="s">
        <v>23</v>
      </c>
      <c r="C115" s="67" t="s">
        <v>137</v>
      </c>
      <c r="D115" s="82" t="s">
        <v>505</v>
      </c>
      <c r="F115" s="83">
        <v>284400</v>
      </c>
      <c r="G115" s="83"/>
      <c r="H115" s="68"/>
    </row>
    <row r="116" spans="1:8" s="29" customFormat="1" ht="15" x14ac:dyDescent="0.25">
      <c r="A116" s="58"/>
      <c r="B116" s="58"/>
      <c r="C116" s="67"/>
      <c r="D116" s="82" t="s">
        <v>434</v>
      </c>
      <c r="F116" s="83"/>
      <c r="G116" s="83"/>
      <c r="H116" s="68"/>
    </row>
    <row r="117" spans="1:8" s="29" customFormat="1" ht="15" x14ac:dyDescent="0.25">
      <c r="A117" s="58" t="s">
        <v>24</v>
      </c>
      <c r="B117" s="58" t="s">
        <v>23</v>
      </c>
      <c r="C117" s="67" t="s">
        <v>140</v>
      </c>
      <c r="D117" s="85" t="s">
        <v>138</v>
      </c>
      <c r="F117" s="83">
        <v>192000</v>
      </c>
      <c r="G117" s="83"/>
      <c r="H117" s="68"/>
    </row>
    <row r="118" spans="1:8" s="29" customFormat="1" ht="15" x14ac:dyDescent="0.25">
      <c r="A118" s="58" t="s">
        <v>24</v>
      </c>
      <c r="B118" s="58" t="s">
        <v>23</v>
      </c>
      <c r="C118" s="67" t="s">
        <v>142</v>
      </c>
      <c r="D118" s="82" t="s">
        <v>141</v>
      </c>
      <c r="F118" s="83">
        <v>187920</v>
      </c>
      <c r="G118" s="83"/>
      <c r="H118" s="68"/>
    </row>
    <row r="119" spans="1:8" s="29" customFormat="1" ht="15" x14ac:dyDescent="0.25">
      <c r="A119" s="58"/>
      <c r="B119" s="58"/>
      <c r="C119" s="67"/>
      <c r="D119" s="51" t="s">
        <v>429</v>
      </c>
      <c r="F119" s="83"/>
      <c r="G119" s="83"/>
      <c r="H119" s="68"/>
    </row>
    <row r="120" spans="1:8" s="29" customFormat="1" ht="15" x14ac:dyDescent="0.25">
      <c r="A120" s="58" t="s">
        <v>24</v>
      </c>
      <c r="B120" s="58" t="s">
        <v>23</v>
      </c>
      <c r="C120" s="67" t="s">
        <v>144</v>
      </c>
      <c r="D120" s="82" t="s">
        <v>143</v>
      </c>
      <c r="F120" s="83">
        <v>180000</v>
      </c>
      <c r="G120" s="83"/>
      <c r="H120" s="68"/>
    </row>
    <row r="121" spans="1:8" s="29" customFormat="1" ht="15" x14ac:dyDescent="0.25">
      <c r="A121" s="58" t="s">
        <v>24</v>
      </c>
      <c r="B121" s="58" t="s">
        <v>23</v>
      </c>
      <c r="C121" s="67" t="s">
        <v>146</v>
      </c>
      <c r="D121" s="82" t="s">
        <v>145</v>
      </c>
      <c r="F121" s="83">
        <v>174000</v>
      </c>
      <c r="G121" s="83"/>
      <c r="H121" s="68"/>
    </row>
    <row r="122" spans="1:8" s="29" customFormat="1" ht="15" x14ac:dyDescent="0.25">
      <c r="A122" s="58" t="s">
        <v>24</v>
      </c>
      <c r="B122" s="58" t="s">
        <v>23</v>
      </c>
      <c r="C122" s="67" t="s">
        <v>139</v>
      </c>
      <c r="D122" s="82" t="s">
        <v>147</v>
      </c>
      <c r="F122" s="83">
        <v>153000</v>
      </c>
      <c r="G122" s="83"/>
      <c r="H122" s="68"/>
    </row>
    <row r="123" spans="1:8" s="29" customFormat="1" ht="15" x14ac:dyDescent="0.25">
      <c r="A123" s="58" t="s">
        <v>24</v>
      </c>
      <c r="B123" s="58" t="s">
        <v>23</v>
      </c>
      <c r="C123" s="67" t="s">
        <v>149</v>
      </c>
      <c r="D123" s="82" t="s">
        <v>148</v>
      </c>
      <c r="F123" s="83">
        <v>120960</v>
      </c>
      <c r="G123" s="83"/>
      <c r="H123" s="68"/>
    </row>
    <row r="124" spans="1:8" s="29" customFormat="1" ht="15" x14ac:dyDescent="0.25">
      <c r="A124" s="58" t="s">
        <v>24</v>
      </c>
      <c r="B124" s="58" t="s">
        <v>23</v>
      </c>
      <c r="C124" s="67" t="s">
        <v>151</v>
      </c>
      <c r="D124" s="85" t="s">
        <v>150</v>
      </c>
      <c r="F124" s="83"/>
      <c r="G124" s="83">
        <v>528000</v>
      </c>
      <c r="H124" s="68"/>
    </row>
    <row r="125" spans="1:8" s="29" customFormat="1" ht="15" x14ac:dyDescent="0.25">
      <c r="A125" s="58" t="s">
        <v>24</v>
      </c>
      <c r="B125" s="58" t="s">
        <v>23</v>
      </c>
      <c r="C125" s="67" t="s">
        <v>153</v>
      </c>
      <c r="D125" s="82" t="s">
        <v>152</v>
      </c>
      <c r="F125" s="83"/>
      <c r="G125" s="83">
        <v>522000</v>
      </c>
      <c r="H125" s="68"/>
    </row>
    <row r="126" spans="1:8" s="29" customFormat="1" ht="15" x14ac:dyDescent="0.25">
      <c r="A126" s="58" t="s">
        <v>24</v>
      </c>
      <c r="B126" s="58" t="s">
        <v>23</v>
      </c>
      <c r="C126" s="67" t="s">
        <v>128</v>
      </c>
      <c r="D126" s="85" t="s">
        <v>154</v>
      </c>
      <c r="F126" s="83"/>
      <c r="G126" s="83">
        <v>480000</v>
      </c>
      <c r="H126" s="68"/>
    </row>
    <row r="127" spans="1:8" s="29" customFormat="1" ht="15" x14ac:dyDescent="0.25">
      <c r="A127" s="58" t="s">
        <v>24</v>
      </c>
      <c r="B127" s="58" t="s">
        <v>23</v>
      </c>
      <c r="C127" s="67" t="s">
        <v>104</v>
      </c>
      <c r="D127" s="85" t="s">
        <v>155</v>
      </c>
      <c r="F127" s="83"/>
      <c r="G127" s="83">
        <v>378000</v>
      </c>
      <c r="H127" s="68"/>
    </row>
    <row r="128" spans="1:8" s="29" customFormat="1" ht="15" x14ac:dyDescent="0.25">
      <c r="A128" s="58" t="s">
        <v>24</v>
      </c>
      <c r="B128" s="58" t="s">
        <v>23</v>
      </c>
      <c r="C128" s="67" t="s">
        <v>158</v>
      </c>
      <c r="D128" s="85" t="s">
        <v>156</v>
      </c>
      <c r="F128" s="83"/>
      <c r="G128" s="83">
        <v>372000</v>
      </c>
      <c r="H128" s="68"/>
    </row>
    <row r="129" spans="1:8" s="29" customFormat="1" ht="15" x14ac:dyDescent="0.25">
      <c r="A129" s="58" t="s">
        <v>24</v>
      </c>
      <c r="B129" s="58" t="s">
        <v>23</v>
      </c>
      <c r="C129" s="67" t="s">
        <v>160</v>
      </c>
      <c r="D129" s="85" t="s">
        <v>159</v>
      </c>
      <c r="F129" s="83"/>
      <c r="G129" s="83">
        <v>336000</v>
      </c>
      <c r="H129" s="68"/>
    </row>
    <row r="130" spans="1:8" s="29" customFormat="1" ht="15" x14ac:dyDescent="0.25">
      <c r="A130" s="58" t="s">
        <v>24</v>
      </c>
      <c r="B130" s="58" t="s">
        <v>23</v>
      </c>
      <c r="C130" s="67" t="s">
        <v>162</v>
      </c>
      <c r="D130" s="85" t="s">
        <v>161</v>
      </c>
      <c r="F130" s="83"/>
      <c r="G130" s="83">
        <v>252000</v>
      </c>
      <c r="H130" s="68"/>
    </row>
    <row r="131" spans="1:8" s="29" customFormat="1" ht="15" x14ac:dyDescent="0.25">
      <c r="A131" s="72" t="s">
        <v>24</v>
      </c>
      <c r="B131" s="58" t="s">
        <v>23</v>
      </c>
      <c r="C131" s="67" t="s">
        <v>165</v>
      </c>
      <c r="D131" s="85" t="s">
        <v>163</v>
      </c>
      <c r="F131" s="83"/>
      <c r="G131" s="83">
        <v>246000</v>
      </c>
      <c r="H131" s="68"/>
    </row>
    <row r="132" spans="1:8" s="29" customFormat="1" ht="15" x14ac:dyDescent="0.25">
      <c r="A132" s="72" t="s">
        <v>24</v>
      </c>
      <c r="B132" s="58" t="s">
        <v>23</v>
      </c>
      <c r="C132" s="67" t="s">
        <v>167</v>
      </c>
      <c r="D132" s="87" t="s">
        <v>166</v>
      </c>
      <c r="F132" s="83"/>
      <c r="G132" s="83">
        <v>244800</v>
      </c>
      <c r="H132" s="68"/>
    </row>
    <row r="133" spans="1:8" s="29" customFormat="1" ht="15" x14ac:dyDescent="0.25">
      <c r="A133" s="72" t="s">
        <v>24</v>
      </c>
      <c r="B133" s="58" t="s">
        <v>23</v>
      </c>
      <c r="C133" s="67" t="s">
        <v>169</v>
      </c>
      <c r="D133" s="87" t="s">
        <v>168</v>
      </c>
      <c r="F133" s="83"/>
      <c r="G133" s="83">
        <v>216000</v>
      </c>
      <c r="H133" s="54"/>
    </row>
    <row r="134" spans="1:8" s="29" customFormat="1" ht="15" x14ac:dyDescent="0.25">
      <c r="A134" s="72" t="s">
        <v>24</v>
      </c>
      <c r="B134" s="58" t="s">
        <v>23</v>
      </c>
      <c r="C134" s="67" t="s">
        <v>106</v>
      </c>
      <c r="D134" s="87" t="s">
        <v>170</v>
      </c>
      <c r="F134" s="83"/>
      <c r="G134" s="83">
        <v>162000</v>
      </c>
    </row>
    <row r="135" spans="1:8" s="29" customFormat="1" ht="15" x14ac:dyDescent="0.25">
      <c r="A135" s="72" t="s">
        <v>24</v>
      </c>
      <c r="B135" s="58" t="s">
        <v>23</v>
      </c>
      <c r="C135" s="67" t="s">
        <v>174</v>
      </c>
      <c r="D135" s="82" t="s">
        <v>172</v>
      </c>
      <c r="F135" s="83"/>
      <c r="G135" s="83">
        <v>150000</v>
      </c>
      <c r="H135" s="68"/>
    </row>
    <row r="136" spans="1:8" s="29" customFormat="1" ht="15" x14ac:dyDescent="0.25">
      <c r="A136" s="72" t="s">
        <v>24</v>
      </c>
      <c r="B136" s="58" t="s">
        <v>23</v>
      </c>
      <c r="C136" s="67" t="s">
        <v>173</v>
      </c>
      <c r="D136" s="85" t="s">
        <v>175</v>
      </c>
      <c r="F136" s="83"/>
      <c r="G136" s="83">
        <v>138000</v>
      </c>
      <c r="H136" s="68"/>
    </row>
    <row r="137" spans="1:8" s="29" customFormat="1" ht="15" x14ac:dyDescent="0.25">
      <c r="A137" s="72" t="s">
        <v>24</v>
      </c>
      <c r="B137" s="58" t="s">
        <v>23</v>
      </c>
      <c r="C137" s="67" t="s">
        <v>177</v>
      </c>
      <c r="D137" s="85" t="s">
        <v>176</v>
      </c>
      <c r="F137" s="83"/>
      <c r="G137" s="83">
        <v>138000</v>
      </c>
      <c r="H137" s="68"/>
    </row>
    <row r="138" spans="1:8" s="29" customFormat="1" ht="15" x14ac:dyDescent="0.25">
      <c r="A138" s="72" t="s">
        <v>24</v>
      </c>
      <c r="B138" s="58" t="s">
        <v>23</v>
      </c>
      <c r="C138" s="67" t="s">
        <v>179</v>
      </c>
      <c r="D138" s="82" t="s">
        <v>178</v>
      </c>
      <c r="F138" s="83"/>
      <c r="G138" s="83">
        <v>132000</v>
      </c>
      <c r="H138" s="68"/>
    </row>
    <row r="139" spans="1:8" s="29" customFormat="1" ht="15" x14ac:dyDescent="0.25">
      <c r="A139" s="72"/>
      <c r="B139" s="58"/>
      <c r="C139" s="67"/>
      <c r="D139" s="85" t="s">
        <v>429</v>
      </c>
      <c r="F139" s="83"/>
      <c r="G139" s="83"/>
      <c r="H139" s="68"/>
    </row>
    <row r="140" spans="1:8" s="29" customFormat="1" ht="15" x14ac:dyDescent="0.25">
      <c r="A140" s="72" t="s">
        <v>24</v>
      </c>
      <c r="B140" s="58" t="s">
        <v>23</v>
      </c>
      <c r="C140" s="67" t="s">
        <v>181</v>
      </c>
      <c r="D140" s="85" t="s">
        <v>180</v>
      </c>
      <c r="F140" s="83"/>
      <c r="G140" s="83">
        <v>102000</v>
      </c>
      <c r="H140" s="68"/>
    </row>
    <row r="141" spans="1:8" s="29" customFormat="1" ht="15" x14ac:dyDescent="0.25">
      <c r="A141" s="72" t="s">
        <v>24</v>
      </c>
      <c r="B141" s="58" t="s">
        <v>23</v>
      </c>
      <c r="C141" s="67" t="s">
        <v>183</v>
      </c>
      <c r="D141" s="82" t="s">
        <v>182</v>
      </c>
      <c r="F141" s="83"/>
      <c r="G141" s="83">
        <v>99000</v>
      </c>
      <c r="H141" s="68"/>
    </row>
    <row r="142" spans="1:8" s="29" customFormat="1" ht="15" x14ac:dyDescent="0.25">
      <c r="A142" s="72" t="s">
        <v>24</v>
      </c>
      <c r="B142" s="58" t="s">
        <v>23</v>
      </c>
      <c r="C142" s="67" t="s">
        <v>185</v>
      </c>
      <c r="D142" s="85" t="s">
        <v>184</v>
      </c>
      <c r="F142" s="83"/>
      <c r="G142" s="83">
        <v>78000</v>
      </c>
      <c r="H142" s="68"/>
    </row>
    <row r="143" spans="1:8" s="29" customFormat="1" ht="15" x14ac:dyDescent="0.25">
      <c r="A143" s="72" t="s">
        <v>24</v>
      </c>
      <c r="B143" s="58" t="s">
        <v>23</v>
      </c>
      <c r="C143" s="67" t="s">
        <v>171</v>
      </c>
      <c r="D143" s="85" t="s">
        <v>186</v>
      </c>
      <c r="F143" s="83"/>
      <c r="G143" s="83">
        <v>73200</v>
      </c>
      <c r="H143" s="68"/>
    </row>
    <row r="144" spans="1:8" s="29" customFormat="1" ht="15" x14ac:dyDescent="0.25">
      <c r="A144" s="72" t="s">
        <v>24</v>
      </c>
      <c r="B144" s="58" t="s">
        <v>23</v>
      </c>
      <c r="C144" s="67" t="s">
        <v>188</v>
      </c>
      <c r="D144" s="82" t="s">
        <v>187</v>
      </c>
      <c r="F144" s="83"/>
      <c r="G144" s="83">
        <v>72000</v>
      </c>
      <c r="H144" s="68"/>
    </row>
    <row r="145" spans="1:8" s="29" customFormat="1" ht="15" x14ac:dyDescent="0.25">
      <c r="A145" s="72"/>
      <c r="B145" s="58"/>
      <c r="C145" s="67"/>
      <c r="D145" s="85" t="s">
        <v>429</v>
      </c>
      <c r="F145" s="83"/>
      <c r="G145" s="83"/>
      <c r="H145" s="68"/>
    </row>
    <row r="146" spans="1:8" s="29" customFormat="1" ht="15" x14ac:dyDescent="0.25">
      <c r="A146" s="72" t="s">
        <v>24</v>
      </c>
      <c r="B146" s="58" t="s">
        <v>23</v>
      </c>
      <c r="C146" s="67" t="s">
        <v>164</v>
      </c>
      <c r="D146" s="85" t="s">
        <v>189</v>
      </c>
      <c r="F146" s="83"/>
      <c r="G146" s="83">
        <v>66000</v>
      </c>
      <c r="H146" s="68"/>
    </row>
    <row r="147" spans="1:8" s="29" customFormat="1" ht="15" x14ac:dyDescent="0.25">
      <c r="A147" s="72" t="s">
        <v>24</v>
      </c>
      <c r="B147" s="58" t="s">
        <v>23</v>
      </c>
      <c r="C147" s="67" t="s">
        <v>191</v>
      </c>
      <c r="D147" s="85" t="s">
        <v>190</v>
      </c>
      <c r="F147" s="83"/>
      <c r="G147" s="83">
        <v>60000</v>
      </c>
      <c r="H147" s="68"/>
    </row>
    <row r="148" spans="1:8" s="29" customFormat="1" ht="15" x14ac:dyDescent="0.25">
      <c r="A148" s="72" t="s">
        <v>24</v>
      </c>
      <c r="B148" s="58" t="s">
        <v>23</v>
      </c>
      <c r="C148" s="67" t="s">
        <v>157</v>
      </c>
      <c r="D148" s="82" t="s">
        <v>509</v>
      </c>
      <c r="F148" s="83"/>
      <c r="G148" s="83">
        <v>60000</v>
      </c>
      <c r="H148" s="68"/>
    </row>
    <row r="149" spans="1:8" s="29" customFormat="1" ht="15" x14ac:dyDescent="0.25">
      <c r="A149" s="72"/>
      <c r="B149" s="58"/>
      <c r="C149" s="67"/>
      <c r="D149" s="85" t="s">
        <v>510</v>
      </c>
      <c r="E149" s="69"/>
      <c r="F149" s="69"/>
      <c r="G149" s="69"/>
      <c r="H149" s="68"/>
    </row>
    <row r="150" spans="1:8" s="29" customFormat="1" ht="15" x14ac:dyDescent="0.25">
      <c r="A150" s="72"/>
      <c r="B150" s="58"/>
      <c r="C150" s="67"/>
      <c r="D150" s="73" t="s">
        <v>284</v>
      </c>
      <c r="E150" s="69">
        <f>SUM(E152:E179)</f>
        <v>12397980</v>
      </c>
      <c r="F150" s="69">
        <f>SUM(F180:F224)</f>
        <v>10221800</v>
      </c>
      <c r="G150" s="69">
        <f>SUM(G180:G224)</f>
        <v>7910000</v>
      </c>
      <c r="H150" s="68" t="s">
        <v>20</v>
      </c>
    </row>
    <row r="151" spans="1:8" s="29" customFormat="1" ht="15" x14ac:dyDescent="0.25">
      <c r="A151" s="72"/>
      <c r="B151" s="58"/>
      <c r="C151" s="67"/>
      <c r="D151" s="66" t="s">
        <v>238</v>
      </c>
      <c r="E151" s="69"/>
      <c r="F151" s="69"/>
      <c r="G151" s="69"/>
      <c r="H151" s="68" t="s">
        <v>16</v>
      </c>
    </row>
    <row r="152" spans="1:8" s="29" customFormat="1" ht="15" x14ac:dyDescent="0.25">
      <c r="A152" s="72" t="s">
        <v>24</v>
      </c>
      <c r="B152" s="58" t="s">
        <v>23</v>
      </c>
      <c r="C152" s="67" t="s">
        <v>192</v>
      </c>
      <c r="D152" s="82" t="s">
        <v>193</v>
      </c>
      <c r="E152" s="83">
        <v>3720000</v>
      </c>
      <c r="F152" s="83"/>
      <c r="G152" s="83"/>
      <c r="H152" s="68"/>
    </row>
    <row r="153" spans="1:8" s="29" customFormat="1" ht="15" x14ac:dyDescent="0.25">
      <c r="A153" s="72"/>
      <c r="B153" s="58"/>
      <c r="C153" s="67"/>
      <c r="D153" s="85" t="s">
        <v>440</v>
      </c>
      <c r="E153" s="83"/>
      <c r="F153" s="83"/>
      <c r="G153" s="83"/>
      <c r="H153" s="68"/>
    </row>
    <row r="154" spans="1:8" s="29" customFormat="1" ht="15" x14ac:dyDescent="0.25">
      <c r="A154" s="72" t="s">
        <v>24</v>
      </c>
      <c r="B154" s="58" t="s">
        <v>23</v>
      </c>
      <c r="C154" s="67" t="s">
        <v>194</v>
      </c>
      <c r="D154" s="82" t="s">
        <v>441</v>
      </c>
      <c r="E154" s="83">
        <v>1440000</v>
      </c>
      <c r="F154" s="83"/>
      <c r="G154" s="83"/>
      <c r="H154" s="68"/>
    </row>
    <row r="155" spans="1:8" s="29" customFormat="1" ht="15" x14ac:dyDescent="0.25">
      <c r="A155" s="72"/>
      <c r="B155" s="58"/>
      <c r="C155" s="67"/>
      <c r="D155" s="82" t="s">
        <v>442</v>
      </c>
      <c r="E155" s="83"/>
      <c r="F155" s="83"/>
      <c r="G155" s="83"/>
      <c r="H155" s="68"/>
    </row>
    <row r="156" spans="1:8" s="29" customFormat="1" ht="15" x14ac:dyDescent="0.25">
      <c r="A156" s="72" t="s">
        <v>24</v>
      </c>
      <c r="B156" s="58" t="s">
        <v>23</v>
      </c>
      <c r="C156" s="67" t="s">
        <v>196</v>
      </c>
      <c r="D156" s="85" t="s">
        <v>195</v>
      </c>
      <c r="E156" s="83">
        <v>900000</v>
      </c>
      <c r="F156" s="83"/>
      <c r="G156" s="83"/>
      <c r="H156" s="68"/>
    </row>
    <row r="157" spans="1:8" s="29" customFormat="1" ht="15" x14ac:dyDescent="0.25">
      <c r="A157" s="72" t="s">
        <v>24</v>
      </c>
      <c r="B157" s="58" t="s">
        <v>23</v>
      </c>
      <c r="C157" s="67" t="s">
        <v>197</v>
      </c>
      <c r="D157" s="82" t="s">
        <v>443</v>
      </c>
      <c r="E157" s="83">
        <v>900000</v>
      </c>
      <c r="F157" s="83"/>
      <c r="G157" s="83"/>
      <c r="H157" s="68"/>
    </row>
    <row r="158" spans="1:8" s="29" customFormat="1" ht="15" x14ac:dyDescent="0.25">
      <c r="A158" s="72"/>
      <c r="B158" s="58"/>
      <c r="C158" s="67"/>
      <c r="D158" s="82" t="s">
        <v>429</v>
      </c>
      <c r="E158" s="83"/>
      <c r="F158" s="83"/>
      <c r="G158" s="83"/>
      <c r="H158" s="68"/>
    </row>
    <row r="159" spans="1:8" s="29" customFormat="1" ht="15" x14ac:dyDescent="0.25">
      <c r="A159" s="72" t="s">
        <v>24</v>
      </c>
      <c r="B159" s="58" t="s">
        <v>23</v>
      </c>
      <c r="C159" s="67" t="s">
        <v>199</v>
      </c>
      <c r="D159" s="85" t="s">
        <v>198</v>
      </c>
      <c r="E159" s="83">
        <v>834000</v>
      </c>
      <c r="F159" s="83"/>
      <c r="G159" s="83"/>
      <c r="H159" s="68"/>
    </row>
    <row r="160" spans="1:8" s="29" customFormat="1" ht="15" x14ac:dyDescent="0.25">
      <c r="A160" s="72" t="s">
        <v>24</v>
      </c>
      <c r="B160" s="58" t="s">
        <v>23</v>
      </c>
      <c r="C160" s="67" t="s">
        <v>200</v>
      </c>
      <c r="D160" s="85" t="s">
        <v>444</v>
      </c>
      <c r="E160" s="83">
        <v>768000</v>
      </c>
      <c r="F160" s="83"/>
      <c r="G160" s="83"/>
      <c r="H160" s="68"/>
    </row>
    <row r="161" spans="1:8" s="29" customFormat="1" ht="15" x14ac:dyDescent="0.25">
      <c r="A161" s="72"/>
      <c r="B161" s="58"/>
      <c r="C161" s="67"/>
      <c r="D161" s="85" t="s">
        <v>434</v>
      </c>
      <c r="E161" s="83"/>
      <c r="F161" s="83"/>
      <c r="G161" s="83"/>
      <c r="H161" s="68"/>
    </row>
    <row r="162" spans="1:8" s="29" customFormat="1" ht="15" x14ac:dyDescent="0.25">
      <c r="A162" s="72" t="s">
        <v>24</v>
      </c>
      <c r="B162" s="58" t="s">
        <v>23</v>
      </c>
      <c r="C162" s="67" t="s">
        <v>202</v>
      </c>
      <c r="D162" s="82" t="s">
        <v>201</v>
      </c>
      <c r="E162" s="83">
        <v>690000</v>
      </c>
      <c r="F162" s="83"/>
      <c r="G162" s="83"/>
      <c r="H162" s="68"/>
    </row>
    <row r="163" spans="1:8" s="29" customFormat="1" ht="15" x14ac:dyDescent="0.25">
      <c r="A163" s="72" t="s">
        <v>24</v>
      </c>
      <c r="B163" s="58" t="s">
        <v>23</v>
      </c>
      <c r="C163" s="67" t="s">
        <v>204</v>
      </c>
      <c r="D163" s="85" t="s">
        <v>203</v>
      </c>
      <c r="E163" s="83">
        <v>649440</v>
      </c>
      <c r="F163" s="83"/>
      <c r="G163" s="83"/>
      <c r="H163" s="68"/>
    </row>
    <row r="164" spans="1:8" s="29" customFormat="1" ht="15" x14ac:dyDescent="0.25">
      <c r="A164" s="72"/>
      <c r="B164" s="58"/>
      <c r="C164" s="67"/>
      <c r="D164" s="85"/>
      <c r="E164" s="83"/>
      <c r="F164" s="83"/>
      <c r="G164" s="83"/>
      <c r="H164" s="68"/>
    </row>
    <row r="165" spans="1:8" s="29" customFormat="1" ht="15" x14ac:dyDescent="0.25">
      <c r="A165" s="72" t="s">
        <v>24</v>
      </c>
      <c r="B165" s="58" t="s">
        <v>23</v>
      </c>
      <c r="C165" s="67" t="s">
        <v>205</v>
      </c>
      <c r="D165" s="82" t="s">
        <v>445</v>
      </c>
      <c r="E165" s="83">
        <v>637500</v>
      </c>
      <c r="F165" s="83"/>
      <c r="G165" s="83"/>
      <c r="H165" s="68"/>
    </row>
    <row r="166" spans="1:8" s="29" customFormat="1" ht="15" x14ac:dyDescent="0.25">
      <c r="A166" s="72"/>
      <c r="B166" s="58"/>
      <c r="C166" s="67"/>
      <c r="D166" s="85" t="s">
        <v>446</v>
      </c>
      <c r="E166" s="83"/>
      <c r="F166" s="83"/>
      <c r="G166" s="83"/>
      <c r="H166" s="68"/>
    </row>
    <row r="167" spans="1:8" s="29" customFormat="1" ht="15" x14ac:dyDescent="0.25">
      <c r="A167" s="72" t="s">
        <v>24</v>
      </c>
      <c r="B167" s="58" t="s">
        <v>23</v>
      </c>
      <c r="C167" s="67" t="s">
        <v>207</v>
      </c>
      <c r="D167" s="85" t="s">
        <v>206</v>
      </c>
      <c r="E167" s="83">
        <v>378000</v>
      </c>
      <c r="F167" s="83"/>
      <c r="G167" s="83"/>
      <c r="H167" s="68"/>
    </row>
    <row r="168" spans="1:8" s="29" customFormat="1" ht="15" x14ac:dyDescent="0.25">
      <c r="A168" s="72" t="s">
        <v>24</v>
      </c>
      <c r="B168" s="58" t="s">
        <v>23</v>
      </c>
      <c r="C168" s="67" t="s">
        <v>208</v>
      </c>
      <c r="D168" s="82" t="s">
        <v>447</v>
      </c>
      <c r="E168" s="83">
        <v>302340</v>
      </c>
      <c r="F168" s="83"/>
      <c r="G168" s="83"/>
      <c r="H168" s="68"/>
    </row>
    <row r="169" spans="1:8" s="29" customFormat="1" ht="15" x14ac:dyDescent="0.25">
      <c r="A169" s="72"/>
      <c r="B169" s="58"/>
      <c r="C169" s="67"/>
      <c r="D169" s="82" t="s">
        <v>448</v>
      </c>
      <c r="E169" s="83"/>
      <c r="F169" s="83"/>
      <c r="G169" s="83"/>
      <c r="H169" s="68"/>
    </row>
    <row r="170" spans="1:8" s="29" customFormat="1" ht="15" x14ac:dyDescent="0.25">
      <c r="A170" s="72" t="s">
        <v>24</v>
      </c>
      <c r="B170" s="58" t="s">
        <v>23</v>
      </c>
      <c r="C170" s="67" t="s">
        <v>210</v>
      </c>
      <c r="D170" s="82" t="s">
        <v>209</v>
      </c>
      <c r="E170" s="83">
        <v>282000</v>
      </c>
      <c r="F170" s="83"/>
      <c r="G170" s="83"/>
      <c r="H170" s="68"/>
    </row>
    <row r="171" spans="1:8" s="29" customFormat="1" ht="15" x14ac:dyDescent="0.25">
      <c r="A171" s="72" t="s">
        <v>24</v>
      </c>
      <c r="B171" s="58" t="s">
        <v>23</v>
      </c>
      <c r="C171" s="67" t="s">
        <v>211</v>
      </c>
      <c r="D171" s="85" t="s">
        <v>449</v>
      </c>
      <c r="E171" s="83">
        <v>216000</v>
      </c>
      <c r="F171" s="83"/>
      <c r="G171" s="83"/>
      <c r="H171" s="68"/>
    </row>
    <row r="172" spans="1:8" s="29" customFormat="1" ht="15" x14ac:dyDescent="0.25">
      <c r="A172" s="72"/>
      <c r="B172" s="58"/>
      <c r="C172" s="67"/>
      <c r="D172" s="85" t="s">
        <v>429</v>
      </c>
      <c r="E172" s="83"/>
      <c r="F172" s="83"/>
      <c r="G172" s="83"/>
      <c r="H172" s="68"/>
    </row>
    <row r="173" spans="1:8" s="29" customFormat="1" ht="15" x14ac:dyDescent="0.25">
      <c r="A173" s="72" t="s">
        <v>24</v>
      </c>
      <c r="B173" s="58" t="s">
        <v>23</v>
      </c>
      <c r="C173" s="67" t="s">
        <v>213</v>
      </c>
      <c r="D173" s="85" t="s">
        <v>212</v>
      </c>
      <c r="E173" s="83">
        <v>192000</v>
      </c>
      <c r="F173" s="83"/>
      <c r="G173" s="83"/>
      <c r="H173" s="68"/>
    </row>
    <row r="174" spans="1:8" s="29" customFormat="1" ht="15" x14ac:dyDescent="0.25">
      <c r="A174" s="72"/>
      <c r="B174" s="58"/>
      <c r="C174" s="67"/>
      <c r="D174" s="85" t="s">
        <v>429</v>
      </c>
      <c r="E174" s="83"/>
      <c r="F174" s="83"/>
      <c r="G174" s="83"/>
      <c r="H174" s="68"/>
    </row>
    <row r="175" spans="1:8" s="29" customFormat="1" ht="15" x14ac:dyDescent="0.25">
      <c r="A175" s="72" t="s">
        <v>24</v>
      </c>
      <c r="B175" s="58" t="s">
        <v>23</v>
      </c>
      <c r="C175" s="67" t="s">
        <v>214</v>
      </c>
      <c r="D175" s="85" t="s">
        <v>450</v>
      </c>
      <c r="E175" s="83">
        <v>186000</v>
      </c>
      <c r="F175" s="83"/>
      <c r="G175" s="83"/>
      <c r="H175" s="68"/>
    </row>
    <row r="176" spans="1:8" s="29" customFormat="1" ht="15" x14ac:dyDescent="0.25">
      <c r="A176" s="72"/>
      <c r="B176" s="58"/>
      <c r="C176" s="67"/>
      <c r="D176" s="85" t="s">
        <v>434</v>
      </c>
      <c r="E176" s="83"/>
      <c r="F176" s="83"/>
      <c r="G176" s="83"/>
      <c r="H176" s="68"/>
    </row>
    <row r="177" spans="1:8" s="29" customFormat="1" ht="15" x14ac:dyDescent="0.25">
      <c r="A177" s="72" t="s">
        <v>24</v>
      </c>
      <c r="B177" s="58" t="s">
        <v>23</v>
      </c>
      <c r="C177" s="67" t="s">
        <v>215</v>
      </c>
      <c r="D177" s="85" t="s">
        <v>451</v>
      </c>
      <c r="E177" s="83">
        <v>156000</v>
      </c>
      <c r="F177" s="83"/>
      <c r="G177" s="83"/>
      <c r="H177" s="68"/>
    </row>
    <row r="178" spans="1:8" s="29" customFormat="1" ht="15" x14ac:dyDescent="0.25">
      <c r="A178" s="72"/>
      <c r="B178" s="58"/>
      <c r="C178" s="67"/>
      <c r="D178" s="85" t="s">
        <v>452</v>
      </c>
      <c r="E178" s="83"/>
      <c r="F178" s="83"/>
      <c r="G178" s="83"/>
      <c r="H178" s="68"/>
    </row>
    <row r="179" spans="1:8" s="29" customFormat="1" ht="15" x14ac:dyDescent="0.25">
      <c r="A179" s="72" t="s">
        <v>24</v>
      </c>
      <c r="B179" s="58" t="s">
        <v>23</v>
      </c>
      <c r="C179" s="67" t="s">
        <v>217</v>
      </c>
      <c r="D179" s="85" t="s">
        <v>216</v>
      </c>
      <c r="E179" s="83">
        <v>146700</v>
      </c>
      <c r="F179" s="83"/>
      <c r="G179" s="83"/>
      <c r="H179" s="68"/>
    </row>
    <row r="180" spans="1:8" s="29" customFormat="1" ht="15" x14ac:dyDescent="0.25">
      <c r="A180" s="72" t="s">
        <v>24</v>
      </c>
      <c r="B180" s="58" t="s">
        <v>23</v>
      </c>
      <c r="C180" s="67" t="s">
        <v>295</v>
      </c>
      <c r="D180" s="85" t="s">
        <v>293</v>
      </c>
      <c r="E180" s="83"/>
      <c r="F180" s="83">
        <v>1797000</v>
      </c>
      <c r="G180" s="83"/>
      <c r="H180" s="68"/>
    </row>
    <row r="181" spans="1:8" s="29" customFormat="1" ht="15" x14ac:dyDescent="0.25">
      <c r="A181" s="72"/>
      <c r="B181" s="58"/>
      <c r="C181" s="67"/>
      <c r="D181" s="85" t="s">
        <v>453</v>
      </c>
      <c r="E181" s="83"/>
      <c r="F181" s="83"/>
      <c r="G181" s="83"/>
      <c r="H181" s="68"/>
    </row>
    <row r="182" spans="1:8" s="29" customFormat="1" ht="15" x14ac:dyDescent="0.25">
      <c r="A182" s="72" t="s">
        <v>24</v>
      </c>
      <c r="B182" s="58" t="s">
        <v>23</v>
      </c>
      <c r="C182" s="67" t="s">
        <v>296</v>
      </c>
      <c r="D182" s="85" t="s">
        <v>294</v>
      </c>
      <c r="E182" s="83"/>
      <c r="F182" s="83">
        <v>1500000</v>
      </c>
      <c r="G182" s="83"/>
      <c r="H182" s="68"/>
    </row>
    <row r="183" spans="1:8" s="29" customFormat="1" ht="15" x14ac:dyDescent="0.25">
      <c r="A183" s="72"/>
      <c r="B183" s="58"/>
      <c r="C183" s="67"/>
      <c r="D183" s="85" t="s">
        <v>454</v>
      </c>
      <c r="E183" s="83"/>
      <c r="F183" s="83"/>
      <c r="G183" s="83"/>
      <c r="H183" s="68"/>
    </row>
    <row r="184" spans="1:8" s="29" customFormat="1" ht="15" x14ac:dyDescent="0.25">
      <c r="A184" s="72" t="s">
        <v>24</v>
      </c>
      <c r="B184" s="58" t="s">
        <v>23</v>
      </c>
      <c r="C184" s="67" t="s">
        <v>299</v>
      </c>
      <c r="D184" s="85" t="s">
        <v>297</v>
      </c>
      <c r="E184" s="83"/>
      <c r="F184" s="83">
        <v>1190000</v>
      </c>
      <c r="G184" s="83"/>
      <c r="H184" s="68"/>
    </row>
    <row r="185" spans="1:8" s="29" customFormat="1" ht="15" x14ac:dyDescent="0.25">
      <c r="A185" s="72"/>
      <c r="B185" s="58"/>
      <c r="C185" s="67"/>
      <c r="D185" s="85" t="s">
        <v>429</v>
      </c>
      <c r="E185" s="83"/>
      <c r="F185" s="83"/>
      <c r="G185" s="83"/>
      <c r="H185" s="68"/>
    </row>
    <row r="186" spans="1:8" s="29" customFormat="1" ht="15" x14ac:dyDescent="0.25">
      <c r="A186" s="72" t="s">
        <v>24</v>
      </c>
      <c r="B186" s="58" t="s">
        <v>23</v>
      </c>
      <c r="C186" s="67" t="s">
        <v>300</v>
      </c>
      <c r="D186" s="85" t="s">
        <v>298</v>
      </c>
      <c r="E186" s="83"/>
      <c r="F186" s="83">
        <v>1140000</v>
      </c>
      <c r="G186" s="83"/>
      <c r="H186" s="68"/>
    </row>
    <row r="187" spans="1:8" s="29" customFormat="1" ht="15" x14ac:dyDescent="0.25">
      <c r="A187" s="72" t="s">
        <v>24</v>
      </c>
      <c r="B187" s="58" t="s">
        <v>23</v>
      </c>
      <c r="C187" s="67" t="s">
        <v>301</v>
      </c>
      <c r="D187" s="82" t="s">
        <v>302</v>
      </c>
      <c r="E187" s="83"/>
      <c r="F187" s="83">
        <v>960000</v>
      </c>
      <c r="G187" s="83"/>
      <c r="H187" s="68"/>
    </row>
    <row r="188" spans="1:8" s="29" customFormat="1" ht="15" x14ac:dyDescent="0.25">
      <c r="A188" s="72"/>
      <c r="B188" s="58"/>
      <c r="C188" s="67"/>
      <c r="D188" s="85" t="s">
        <v>439</v>
      </c>
      <c r="E188" s="83"/>
      <c r="F188" s="83"/>
      <c r="G188" s="83"/>
      <c r="H188" s="68"/>
    </row>
    <row r="189" spans="1:8" s="29" customFormat="1" ht="15" x14ac:dyDescent="0.25">
      <c r="A189" s="72" t="s">
        <v>24</v>
      </c>
      <c r="B189" s="58" t="s">
        <v>23</v>
      </c>
      <c r="C189" s="67" t="s">
        <v>304</v>
      </c>
      <c r="D189" s="85" t="s">
        <v>303</v>
      </c>
      <c r="E189" s="83"/>
      <c r="F189" s="83">
        <v>936000</v>
      </c>
      <c r="G189" s="83"/>
      <c r="H189" s="68"/>
    </row>
    <row r="190" spans="1:8" s="29" customFormat="1" ht="15" x14ac:dyDescent="0.25">
      <c r="A190" s="72"/>
      <c r="B190" s="58"/>
      <c r="C190" s="67"/>
      <c r="D190" s="85" t="s">
        <v>455</v>
      </c>
      <c r="E190" s="83"/>
      <c r="F190" s="83"/>
      <c r="G190" s="83"/>
      <c r="H190" s="68"/>
    </row>
    <row r="191" spans="1:8" s="29" customFormat="1" ht="15" x14ac:dyDescent="0.25">
      <c r="A191" s="72" t="s">
        <v>24</v>
      </c>
      <c r="B191" s="58" t="s">
        <v>23</v>
      </c>
      <c r="C191" s="67" t="s">
        <v>306</v>
      </c>
      <c r="D191" s="85" t="s">
        <v>305</v>
      </c>
      <c r="E191" s="83"/>
      <c r="F191" s="83">
        <v>684000</v>
      </c>
      <c r="G191" s="83"/>
      <c r="H191" s="68"/>
    </row>
    <row r="192" spans="1:8" s="29" customFormat="1" ht="15" x14ac:dyDescent="0.25">
      <c r="A192" s="72" t="s">
        <v>24</v>
      </c>
      <c r="B192" s="58" t="s">
        <v>23</v>
      </c>
      <c r="C192" s="67" t="s">
        <v>308</v>
      </c>
      <c r="D192" s="85" t="s">
        <v>307</v>
      </c>
      <c r="E192" s="83"/>
      <c r="F192" s="83">
        <v>672000</v>
      </c>
      <c r="G192" s="83"/>
      <c r="H192" s="68"/>
    </row>
    <row r="193" spans="1:8" s="29" customFormat="1" ht="15" x14ac:dyDescent="0.25">
      <c r="A193" s="72"/>
      <c r="B193" s="58"/>
      <c r="C193" s="67"/>
      <c r="D193" s="85" t="s">
        <v>439</v>
      </c>
      <c r="E193" s="83"/>
      <c r="F193" s="83"/>
      <c r="G193" s="83"/>
      <c r="H193" s="68"/>
    </row>
    <row r="194" spans="1:8" s="29" customFormat="1" ht="15" x14ac:dyDescent="0.25">
      <c r="A194" s="72" t="s">
        <v>24</v>
      </c>
      <c r="B194" s="58" t="s">
        <v>23</v>
      </c>
      <c r="C194" s="67" t="s">
        <v>310</v>
      </c>
      <c r="D194" s="85" t="s">
        <v>309</v>
      </c>
      <c r="E194" s="83"/>
      <c r="F194" s="83">
        <v>378000</v>
      </c>
      <c r="G194" s="83"/>
      <c r="H194" s="68"/>
    </row>
    <row r="195" spans="1:8" s="29" customFormat="1" ht="15" x14ac:dyDescent="0.25">
      <c r="A195" s="72" t="s">
        <v>24</v>
      </c>
      <c r="B195" s="58" t="s">
        <v>23</v>
      </c>
      <c r="C195" s="67" t="s">
        <v>312</v>
      </c>
      <c r="D195" s="82" t="s">
        <v>311</v>
      </c>
      <c r="E195" s="83"/>
      <c r="F195" s="83">
        <v>366000</v>
      </c>
      <c r="G195" s="83"/>
      <c r="H195" s="68"/>
    </row>
    <row r="196" spans="1:8" s="29" customFormat="1" ht="15" x14ac:dyDescent="0.25">
      <c r="A196" s="72" t="s">
        <v>24</v>
      </c>
      <c r="B196" s="58" t="s">
        <v>23</v>
      </c>
      <c r="C196" s="67" t="s">
        <v>314</v>
      </c>
      <c r="D196" s="85" t="s">
        <v>313</v>
      </c>
      <c r="E196" s="83"/>
      <c r="F196" s="83">
        <v>234000</v>
      </c>
      <c r="G196" s="83"/>
      <c r="H196" s="68"/>
    </row>
    <row r="197" spans="1:8" s="29" customFormat="1" ht="15" x14ac:dyDescent="0.25">
      <c r="A197" s="72"/>
      <c r="B197" s="58"/>
      <c r="C197" s="67"/>
      <c r="D197" s="85" t="s">
        <v>434</v>
      </c>
      <c r="E197" s="83"/>
      <c r="F197" s="83"/>
      <c r="G197" s="83"/>
      <c r="H197" s="68"/>
    </row>
    <row r="198" spans="1:8" s="29" customFormat="1" ht="15" x14ac:dyDescent="0.25">
      <c r="A198" s="72" t="s">
        <v>24</v>
      </c>
      <c r="B198" s="58" t="s">
        <v>23</v>
      </c>
      <c r="C198" s="67" t="s">
        <v>316</v>
      </c>
      <c r="D198" s="85" t="s">
        <v>315</v>
      </c>
      <c r="E198" s="83"/>
      <c r="F198" s="83">
        <v>216000</v>
      </c>
      <c r="G198" s="83"/>
      <c r="H198" s="68"/>
    </row>
    <row r="199" spans="1:8" s="29" customFormat="1" ht="15" x14ac:dyDescent="0.25">
      <c r="A199" s="72"/>
      <c r="B199" s="58"/>
      <c r="C199" s="67"/>
      <c r="D199" s="85" t="s">
        <v>429</v>
      </c>
      <c r="E199" s="83"/>
      <c r="F199" s="83"/>
      <c r="G199" s="83"/>
      <c r="H199" s="68"/>
    </row>
    <row r="200" spans="1:8" s="29" customFormat="1" ht="15" x14ac:dyDescent="0.25">
      <c r="A200" s="72" t="s">
        <v>24</v>
      </c>
      <c r="B200" s="58" t="s">
        <v>23</v>
      </c>
      <c r="C200" s="67" t="s">
        <v>318</v>
      </c>
      <c r="D200" s="82" t="s">
        <v>317</v>
      </c>
      <c r="E200" s="83"/>
      <c r="F200" s="83">
        <v>94800</v>
      </c>
      <c r="G200" s="83"/>
      <c r="H200" s="68"/>
    </row>
    <row r="201" spans="1:8" s="29" customFormat="1" ht="15" x14ac:dyDescent="0.25">
      <c r="A201" s="72"/>
      <c r="B201" s="58"/>
      <c r="C201" s="67"/>
      <c r="D201" s="85" t="s">
        <v>456</v>
      </c>
      <c r="E201" s="83"/>
      <c r="F201" s="83"/>
      <c r="G201" s="83"/>
      <c r="H201" s="68"/>
    </row>
    <row r="202" spans="1:8" s="29" customFormat="1" ht="15" x14ac:dyDescent="0.25">
      <c r="A202" s="72" t="s">
        <v>24</v>
      </c>
      <c r="B202" s="58" t="s">
        <v>23</v>
      </c>
      <c r="C202" s="67" t="s">
        <v>319</v>
      </c>
      <c r="D202" s="82" t="s">
        <v>457</v>
      </c>
      <c r="E202" s="83"/>
      <c r="F202" s="83">
        <v>54000</v>
      </c>
      <c r="G202" s="83"/>
      <c r="H202" s="68"/>
    </row>
    <row r="203" spans="1:8" s="29" customFormat="1" ht="15" x14ac:dyDescent="0.25">
      <c r="A203" s="72" t="s">
        <v>24</v>
      </c>
      <c r="B203" s="58" t="s">
        <v>23</v>
      </c>
      <c r="C203" s="67" t="s">
        <v>320</v>
      </c>
      <c r="D203" s="82" t="s">
        <v>363</v>
      </c>
      <c r="E203" s="83"/>
      <c r="F203" s="83"/>
      <c r="G203" s="83">
        <v>1236000</v>
      </c>
      <c r="H203" s="68"/>
    </row>
    <row r="204" spans="1:8" s="29" customFormat="1" ht="15" x14ac:dyDescent="0.25">
      <c r="A204" s="72"/>
      <c r="B204" s="58"/>
      <c r="C204" s="67"/>
      <c r="D204" s="85" t="s">
        <v>429</v>
      </c>
      <c r="E204" s="83"/>
      <c r="F204" s="83"/>
      <c r="G204" s="83"/>
      <c r="H204" s="68"/>
    </row>
    <row r="205" spans="1:8" s="29" customFormat="1" ht="15" x14ac:dyDescent="0.25">
      <c r="A205" s="72" t="s">
        <v>24</v>
      </c>
      <c r="B205" s="58" t="s">
        <v>23</v>
      </c>
      <c r="C205" s="67" t="s">
        <v>322</v>
      </c>
      <c r="D205" s="85" t="s">
        <v>321</v>
      </c>
      <c r="E205" s="83"/>
      <c r="F205" s="83"/>
      <c r="G205" s="83">
        <v>950000</v>
      </c>
      <c r="H205" s="68"/>
    </row>
    <row r="206" spans="1:8" s="29" customFormat="1" ht="15" x14ac:dyDescent="0.25">
      <c r="A206" s="72" t="s">
        <v>24</v>
      </c>
      <c r="B206" s="58" t="s">
        <v>23</v>
      </c>
      <c r="C206" s="67" t="s">
        <v>324</v>
      </c>
      <c r="D206" s="82" t="s">
        <v>323</v>
      </c>
      <c r="E206" s="83"/>
      <c r="F206" s="83"/>
      <c r="G206" s="83">
        <v>876000</v>
      </c>
      <c r="H206" s="68"/>
    </row>
    <row r="207" spans="1:8" s="29" customFormat="1" ht="15" x14ac:dyDescent="0.25">
      <c r="A207" s="72" t="s">
        <v>24</v>
      </c>
      <c r="B207" s="58" t="s">
        <v>23</v>
      </c>
      <c r="C207" s="67" t="s">
        <v>326</v>
      </c>
      <c r="D207" s="85" t="s">
        <v>325</v>
      </c>
      <c r="E207" s="83"/>
      <c r="F207" s="83"/>
      <c r="G207" s="83">
        <v>804000</v>
      </c>
      <c r="H207" s="68"/>
    </row>
    <row r="208" spans="1:8" s="29" customFormat="1" ht="15" x14ac:dyDescent="0.25">
      <c r="A208" s="72" t="s">
        <v>24</v>
      </c>
      <c r="B208" s="58" t="s">
        <v>23</v>
      </c>
      <c r="C208" s="67" t="s">
        <v>328</v>
      </c>
      <c r="D208" s="82" t="s">
        <v>327</v>
      </c>
      <c r="E208" s="83"/>
      <c r="F208" s="83"/>
      <c r="G208" s="83">
        <v>648000</v>
      </c>
      <c r="H208" s="68"/>
    </row>
    <row r="209" spans="1:8" s="29" customFormat="1" ht="15" x14ac:dyDescent="0.25">
      <c r="A209" s="72"/>
      <c r="B209" s="58"/>
      <c r="C209" s="67"/>
      <c r="D209" s="82" t="s">
        <v>458</v>
      </c>
      <c r="E209" s="83"/>
      <c r="F209" s="83"/>
      <c r="G209" s="83"/>
      <c r="H209" s="68"/>
    </row>
    <row r="210" spans="1:8" s="29" customFormat="1" ht="15" x14ac:dyDescent="0.25">
      <c r="A210" s="72" t="s">
        <v>24</v>
      </c>
      <c r="B210" s="58" t="s">
        <v>23</v>
      </c>
      <c r="C210" s="67" t="s">
        <v>330</v>
      </c>
      <c r="D210" s="85" t="s">
        <v>329</v>
      </c>
      <c r="E210" s="83"/>
      <c r="F210" s="83"/>
      <c r="G210" s="83">
        <v>486000</v>
      </c>
      <c r="H210" s="68"/>
    </row>
    <row r="211" spans="1:8" s="29" customFormat="1" ht="15" x14ac:dyDescent="0.25">
      <c r="A211" s="72"/>
      <c r="B211" s="58"/>
      <c r="C211" s="67"/>
      <c r="D211" s="85" t="s">
        <v>429</v>
      </c>
      <c r="E211" s="83"/>
      <c r="F211" s="83"/>
      <c r="G211" s="83"/>
      <c r="H211" s="68"/>
    </row>
    <row r="212" spans="1:8" s="29" customFormat="1" ht="15" x14ac:dyDescent="0.25">
      <c r="A212" s="72" t="s">
        <v>24</v>
      </c>
      <c r="B212" s="58" t="s">
        <v>23</v>
      </c>
      <c r="C212" s="67" t="s">
        <v>332</v>
      </c>
      <c r="D212" s="82" t="s">
        <v>331</v>
      </c>
      <c r="E212" s="83"/>
      <c r="F212" s="83"/>
      <c r="G212" s="83">
        <v>432000</v>
      </c>
      <c r="H212" s="68"/>
    </row>
    <row r="213" spans="1:8" s="29" customFormat="1" ht="15" x14ac:dyDescent="0.25">
      <c r="A213" s="72" t="s">
        <v>24</v>
      </c>
      <c r="B213" s="58" t="s">
        <v>23</v>
      </c>
      <c r="C213" s="67" t="s">
        <v>334</v>
      </c>
      <c r="D213" s="85" t="s">
        <v>333</v>
      </c>
      <c r="E213" s="83"/>
      <c r="F213" s="83"/>
      <c r="G213" s="83">
        <v>420000</v>
      </c>
      <c r="H213" s="68"/>
    </row>
    <row r="214" spans="1:8" s="29" customFormat="1" ht="15" x14ac:dyDescent="0.25">
      <c r="A214" s="72" t="s">
        <v>24</v>
      </c>
      <c r="B214" s="58" t="s">
        <v>23</v>
      </c>
      <c r="C214" s="67" t="s">
        <v>335</v>
      </c>
      <c r="D214" s="85" t="s">
        <v>336</v>
      </c>
      <c r="E214" s="83"/>
      <c r="F214" s="83"/>
      <c r="G214" s="83">
        <v>360000</v>
      </c>
      <c r="H214" s="68"/>
    </row>
    <row r="215" spans="1:8" s="29" customFormat="1" ht="15" x14ac:dyDescent="0.25">
      <c r="A215" s="72"/>
      <c r="B215" s="58"/>
      <c r="C215" s="67"/>
      <c r="D215" s="85" t="s">
        <v>434</v>
      </c>
      <c r="E215" s="83"/>
      <c r="F215" s="83"/>
      <c r="G215" s="83"/>
      <c r="H215" s="68"/>
    </row>
    <row r="216" spans="1:8" s="29" customFormat="1" ht="15" x14ac:dyDescent="0.25">
      <c r="A216" s="72" t="s">
        <v>24</v>
      </c>
      <c r="B216" s="58" t="s">
        <v>23</v>
      </c>
      <c r="C216" s="67" t="s">
        <v>338</v>
      </c>
      <c r="D216" s="85" t="s">
        <v>337</v>
      </c>
      <c r="E216" s="83"/>
      <c r="F216" s="83"/>
      <c r="G216" s="83">
        <v>348000</v>
      </c>
      <c r="H216" s="68"/>
    </row>
    <row r="217" spans="1:8" s="29" customFormat="1" ht="15" x14ac:dyDescent="0.25">
      <c r="A217" s="72" t="s">
        <v>24</v>
      </c>
      <c r="B217" s="58" t="s">
        <v>23</v>
      </c>
      <c r="C217" s="67" t="s">
        <v>348</v>
      </c>
      <c r="D217" s="82" t="s">
        <v>364</v>
      </c>
      <c r="E217" s="83"/>
      <c r="F217" s="83"/>
      <c r="G217" s="83">
        <v>312000</v>
      </c>
      <c r="H217" s="68"/>
    </row>
    <row r="218" spans="1:8" s="29" customFormat="1" ht="15" x14ac:dyDescent="0.25">
      <c r="A218" s="72" t="s">
        <v>24</v>
      </c>
      <c r="B218" s="58" t="s">
        <v>23</v>
      </c>
      <c r="C218" s="67" t="s">
        <v>350</v>
      </c>
      <c r="D218" s="85" t="s">
        <v>349</v>
      </c>
      <c r="E218" s="83"/>
      <c r="F218" s="83"/>
      <c r="G218" s="83">
        <v>300000</v>
      </c>
      <c r="H218" s="68"/>
    </row>
    <row r="219" spans="1:8" s="29" customFormat="1" ht="15" x14ac:dyDescent="0.25">
      <c r="A219" s="72"/>
      <c r="B219" s="58"/>
      <c r="C219" s="67"/>
      <c r="D219" s="85" t="s">
        <v>459</v>
      </c>
      <c r="E219" s="83"/>
      <c r="F219" s="83"/>
      <c r="G219" s="83"/>
      <c r="H219" s="68"/>
    </row>
    <row r="220" spans="1:8" s="29" customFormat="1" ht="15" x14ac:dyDescent="0.25">
      <c r="A220" s="72" t="s">
        <v>24</v>
      </c>
      <c r="B220" s="58" t="s">
        <v>23</v>
      </c>
      <c r="C220" s="67" t="s">
        <v>352</v>
      </c>
      <c r="D220" s="85" t="s">
        <v>351</v>
      </c>
      <c r="E220" s="83"/>
      <c r="F220" s="83"/>
      <c r="G220" s="83">
        <v>294000</v>
      </c>
      <c r="H220" s="68"/>
    </row>
    <row r="221" spans="1:8" s="29" customFormat="1" ht="15" x14ac:dyDescent="0.25">
      <c r="A221" s="72"/>
      <c r="B221" s="58"/>
      <c r="C221" s="67"/>
      <c r="D221" s="85" t="s">
        <v>434</v>
      </c>
      <c r="E221" s="83"/>
      <c r="F221" s="83"/>
      <c r="G221" s="83"/>
      <c r="H221" s="68"/>
    </row>
    <row r="222" spans="1:8" s="29" customFormat="1" ht="15" x14ac:dyDescent="0.25">
      <c r="A222" s="72" t="s">
        <v>24</v>
      </c>
      <c r="B222" s="58" t="s">
        <v>23</v>
      </c>
      <c r="C222" s="67" t="s">
        <v>354</v>
      </c>
      <c r="D222" s="82" t="s">
        <v>353</v>
      </c>
      <c r="E222" s="83"/>
      <c r="F222" s="83"/>
      <c r="G222" s="83">
        <v>240000</v>
      </c>
      <c r="H222" s="68"/>
    </row>
    <row r="223" spans="1:8" s="29" customFormat="1" ht="15" x14ac:dyDescent="0.25">
      <c r="A223" s="72"/>
      <c r="B223" s="58"/>
      <c r="C223" s="67"/>
      <c r="D223" s="85" t="s">
        <v>429</v>
      </c>
      <c r="E223" s="83"/>
      <c r="F223" s="83"/>
      <c r="G223" s="83"/>
      <c r="H223" s="68"/>
    </row>
    <row r="224" spans="1:8" s="29" customFormat="1" ht="15" x14ac:dyDescent="0.25">
      <c r="A224" s="72" t="s">
        <v>24</v>
      </c>
      <c r="B224" s="58" t="s">
        <v>23</v>
      </c>
      <c r="C224" s="67" t="s">
        <v>356</v>
      </c>
      <c r="D224" s="82" t="s">
        <v>355</v>
      </c>
      <c r="E224" s="83"/>
      <c r="F224" s="83"/>
      <c r="G224" s="83">
        <v>204000</v>
      </c>
      <c r="H224" s="68"/>
    </row>
    <row r="225" spans="1:8" s="29" customFormat="1" ht="15" x14ac:dyDescent="0.25">
      <c r="A225" s="72" t="s">
        <v>21</v>
      </c>
      <c r="B225" s="58" t="s">
        <v>23</v>
      </c>
      <c r="C225" s="67" t="s">
        <v>62</v>
      </c>
      <c r="D225" s="66" t="s">
        <v>63</v>
      </c>
      <c r="E225" s="69">
        <v>562750</v>
      </c>
      <c r="F225" s="69">
        <v>562750</v>
      </c>
      <c r="G225" s="69"/>
      <c r="H225" s="68" t="s">
        <v>20</v>
      </c>
    </row>
    <row r="226" spans="1:8" s="29" customFormat="1" ht="15" x14ac:dyDescent="0.25">
      <c r="A226" s="72"/>
      <c r="B226" s="58"/>
      <c r="C226" s="67"/>
      <c r="D226" s="66"/>
      <c r="E226" s="69"/>
      <c r="F226" s="69"/>
      <c r="G226" s="69"/>
      <c r="H226" s="68" t="s">
        <v>16</v>
      </c>
    </row>
    <row r="227" spans="1:8" s="29" customFormat="1" ht="15" x14ac:dyDescent="0.25">
      <c r="A227" s="72" t="s">
        <v>28</v>
      </c>
      <c r="B227" s="58">
        <v>11.4</v>
      </c>
      <c r="C227" s="67" t="s">
        <v>42</v>
      </c>
      <c r="D227" s="66" t="s">
        <v>218</v>
      </c>
      <c r="E227" s="69">
        <v>350000</v>
      </c>
      <c r="F227" s="69">
        <v>800000</v>
      </c>
      <c r="G227" s="69"/>
      <c r="H227" s="68" t="s">
        <v>15</v>
      </c>
    </row>
    <row r="228" spans="1:8" s="29" customFormat="1" ht="15" x14ac:dyDescent="0.25">
      <c r="A228" s="58"/>
      <c r="B228" s="58"/>
      <c r="C228" s="67"/>
      <c r="D228" s="85" t="s">
        <v>219</v>
      </c>
      <c r="E228" s="69"/>
      <c r="F228" s="69"/>
      <c r="G228" s="69"/>
      <c r="H228" s="68"/>
    </row>
    <row r="229" spans="1:8" s="29" customFormat="1" ht="15" x14ac:dyDescent="0.25">
      <c r="A229" s="58"/>
      <c r="B229" s="58"/>
      <c r="C229" s="67"/>
      <c r="D229" s="85" t="s">
        <v>343</v>
      </c>
      <c r="E229" s="69"/>
      <c r="F229" s="69"/>
      <c r="G229" s="69"/>
      <c r="H229" s="68"/>
    </row>
    <row r="230" spans="1:8" s="29" customFormat="1" ht="15" x14ac:dyDescent="0.25">
      <c r="A230" s="72" t="s">
        <v>37</v>
      </c>
      <c r="B230" s="58">
        <v>11.7</v>
      </c>
      <c r="C230" s="67" t="s">
        <v>39</v>
      </c>
      <c r="D230" s="73" t="s">
        <v>461</v>
      </c>
      <c r="E230" s="69">
        <v>645000</v>
      </c>
      <c r="F230" s="69"/>
      <c r="G230" s="69"/>
      <c r="H230" s="68" t="s">
        <v>75</v>
      </c>
    </row>
    <row r="231" spans="1:8" s="29" customFormat="1" ht="15" x14ac:dyDescent="0.25">
      <c r="A231" s="58"/>
      <c r="B231" s="58"/>
      <c r="C231" s="67"/>
      <c r="D231" s="66" t="s">
        <v>460</v>
      </c>
      <c r="E231" s="69"/>
      <c r="F231" s="69"/>
      <c r="G231" s="69"/>
      <c r="H231" s="68"/>
    </row>
    <row r="232" spans="1:8" s="29" customFormat="1" ht="15" x14ac:dyDescent="0.25">
      <c r="A232" s="58"/>
      <c r="B232" s="58"/>
      <c r="C232" s="67"/>
      <c r="D232" s="66" t="s">
        <v>220</v>
      </c>
      <c r="E232" s="69"/>
      <c r="F232" s="69"/>
      <c r="G232" s="69"/>
      <c r="H232" s="68"/>
    </row>
    <row r="233" spans="1:8" s="29" customFormat="1" ht="15" x14ac:dyDescent="0.25">
      <c r="A233" s="72" t="s">
        <v>43</v>
      </c>
      <c r="B233" s="58">
        <v>13.1</v>
      </c>
      <c r="C233" s="67" t="s">
        <v>222</v>
      </c>
      <c r="D233" s="66" t="s">
        <v>221</v>
      </c>
      <c r="E233" s="69">
        <v>190000</v>
      </c>
      <c r="F233" s="69"/>
      <c r="G233" s="69"/>
      <c r="H233" s="68" t="s">
        <v>251</v>
      </c>
    </row>
    <row r="234" spans="1:8" s="29" customFormat="1" ht="15" x14ac:dyDescent="0.25">
      <c r="A234" s="72"/>
      <c r="B234" s="58"/>
      <c r="C234" s="67"/>
      <c r="D234" s="66"/>
      <c r="E234" s="69"/>
      <c r="F234" s="69"/>
      <c r="G234" s="69"/>
      <c r="H234" s="68" t="s">
        <v>16</v>
      </c>
    </row>
    <row r="235" spans="1:8" s="29" customFormat="1" ht="15" x14ac:dyDescent="0.25">
      <c r="A235" s="72" t="s">
        <v>43</v>
      </c>
      <c r="B235" s="58">
        <v>11.6</v>
      </c>
      <c r="C235" s="67" t="s">
        <v>223</v>
      </c>
      <c r="D235" s="66" t="s">
        <v>344</v>
      </c>
      <c r="E235" s="69">
        <v>2200000</v>
      </c>
      <c r="F235" s="69"/>
      <c r="G235" s="69"/>
      <c r="H235" s="68" t="s">
        <v>20</v>
      </c>
    </row>
    <row r="236" spans="1:8" s="29" customFormat="1" ht="15" x14ac:dyDescent="0.25">
      <c r="A236" s="58"/>
      <c r="B236" s="58"/>
      <c r="C236" s="67"/>
      <c r="D236" s="66" t="s">
        <v>462</v>
      </c>
      <c r="E236" s="69"/>
      <c r="F236" s="69"/>
      <c r="G236" s="69"/>
      <c r="H236" s="68" t="s">
        <v>16</v>
      </c>
    </row>
    <row r="237" spans="1:8" s="29" customFormat="1" ht="15" x14ac:dyDescent="0.25">
      <c r="A237" s="58"/>
      <c r="B237" s="58"/>
      <c r="C237" s="67"/>
      <c r="D237" s="66" t="s">
        <v>463</v>
      </c>
      <c r="E237" s="69"/>
      <c r="F237" s="69"/>
      <c r="G237" s="69"/>
      <c r="H237" s="68"/>
    </row>
    <row r="238" spans="1:8" s="29" customFormat="1" ht="15" x14ac:dyDescent="0.25">
      <c r="A238" s="58" t="s">
        <v>48</v>
      </c>
      <c r="B238" s="58" t="s">
        <v>44</v>
      </c>
      <c r="C238" s="67" t="s">
        <v>278</v>
      </c>
      <c r="D238" s="66" t="s">
        <v>276</v>
      </c>
      <c r="E238" s="69">
        <v>1400000</v>
      </c>
      <c r="F238" s="69"/>
      <c r="G238" s="69"/>
      <c r="H238" s="68" t="s">
        <v>15</v>
      </c>
    </row>
    <row r="239" spans="1:8" s="29" customFormat="1" ht="15" x14ac:dyDescent="0.25">
      <c r="A239" s="58"/>
      <c r="B239" s="58"/>
      <c r="C239" s="67"/>
      <c r="D239" s="66" t="s">
        <v>277</v>
      </c>
      <c r="E239" s="69"/>
      <c r="F239" s="69"/>
      <c r="G239" s="69"/>
      <c r="H239" s="68"/>
    </row>
    <row r="240" spans="1:8" s="29" customFormat="1" ht="15" x14ac:dyDescent="0.25">
      <c r="A240" s="58" t="s">
        <v>48</v>
      </c>
      <c r="B240" s="58" t="s">
        <v>47</v>
      </c>
      <c r="C240" s="67" t="s">
        <v>6</v>
      </c>
      <c r="D240" s="68" t="s">
        <v>66</v>
      </c>
      <c r="E240" s="69">
        <v>1100000</v>
      </c>
      <c r="F240" s="69"/>
      <c r="G240" s="69"/>
      <c r="H240" s="68" t="s">
        <v>15</v>
      </c>
    </row>
    <row r="241" spans="1:8" s="29" customFormat="1" ht="15" x14ac:dyDescent="0.25">
      <c r="A241" s="58"/>
      <c r="B241" s="58"/>
      <c r="C241" s="67"/>
      <c r="D241" s="68" t="s">
        <v>67</v>
      </c>
      <c r="E241" s="69"/>
      <c r="F241" s="69"/>
      <c r="G241" s="69"/>
      <c r="H241" s="68"/>
    </row>
    <row r="242" spans="1:8" s="29" customFormat="1" ht="15" x14ac:dyDescent="0.25">
      <c r="A242" s="58"/>
      <c r="B242" s="58"/>
      <c r="C242" s="67"/>
      <c r="D242" s="68" t="s">
        <v>224</v>
      </c>
      <c r="E242" s="69"/>
      <c r="F242" s="69"/>
      <c r="G242" s="69"/>
      <c r="H242" s="68"/>
    </row>
    <row r="243" spans="1:8" s="29" customFormat="1" ht="15" x14ac:dyDescent="0.25">
      <c r="A243" s="58"/>
      <c r="B243" s="58"/>
      <c r="C243" s="67"/>
      <c r="D243" s="85" t="s">
        <v>387</v>
      </c>
      <c r="E243" s="69"/>
      <c r="F243" s="69"/>
      <c r="G243" s="69"/>
      <c r="H243" s="68"/>
    </row>
    <row r="244" spans="1:8" s="29" customFormat="1" ht="15" x14ac:dyDescent="0.25">
      <c r="A244" s="58"/>
      <c r="B244" s="58"/>
      <c r="C244" s="67"/>
      <c r="D244" s="85" t="s">
        <v>388</v>
      </c>
      <c r="E244" s="69"/>
      <c r="F244" s="69"/>
      <c r="G244" s="69"/>
      <c r="H244" s="68"/>
    </row>
    <row r="245" spans="1:8" s="29" customFormat="1" ht="15" x14ac:dyDescent="0.25">
      <c r="A245" s="58"/>
      <c r="B245" s="58"/>
      <c r="C245" s="67"/>
      <c r="D245" s="85" t="s">
        <v>389</v>
      </c>
      <c r="E245" s="69"/>
      <c r="F245" s="69"/>
      <c r="G245" s="69"/>
      <c r="H245" s="68"/>
    </row>
    <row r="246" spans="1:8" s="29" customFormat="1" ht="15" x14ac:dyDescent="0.25">
      <c r="A246" s="58" t="s">
        <v>48</v>
      </c>
      <c r="B246" s="58" t="s">
        <v>47</v>
      </c>
      <c r="C246" s="67" t="s">
        <v>7</v>
      </c>
      <c r="D246" s="66" t="s">
        <v>464</v>
      </c>
      <c r="E246" s="17">
        <v>1820000</v>
      </c>
      <c r="F246" s="17">
        <v>3240000</v>
      </c>
      <c r="G246" s="17"/>
      <c r="H246" s="68" t="s">
        <v>15</v>
      </c>
    </row>
    <row r="247" spans="1:8" s="29" customFormat="1" x14ac:dyDescent="0.25">
      <c r="A247" s="47"/>
      <c r="B247" s="47"/>
      <c r="C247" s="18"/>
      <c r="D247" s="68" t="s">
        <v>465</v>
      </c>
      <c r="E247" s="61"/>
      <c r="F247" s="61"/>
      <c r="G247" s="61"/>
    </row>
    <row r="248" spans="1:8" s="29" customFormat="1" x14ac:dyDescent="0.25">
      <c r="A248" s="47"/>
      <c r="B248" s="47"/>
      <c r="C248" s="18"/>
      <c r="D248" s="68" t="s">
        <v>466</v>
      </c>
      <c r="E248" s="61"/>
      <c r="F248" s="61"/>
      <c r="G248" s="61"/>
    </row>
    <row r="249" spans="1:8" s="29" customFormat="1" ht="15" x14ac:dyDescent="0.25">
      <c r="A249" s="58"/>
      <c r="B249" s="58"/>
      <c r="C249" s="67"/>
      <c r="D249" s="85" t="s">
        <v>390</v>
      </c>
      <c r="E249" s="69"/>
      <c r="F249" s="69"/>
      <c r="G249" s="69"/>
      <c r="H249" s="68"/>
    </row>
    <row r="250" spans="1:8" s="29" customFormat="1" ht="15" x14ac:dyDescent="0.25">
      <c r="A250" s="58"/>
      <c r="B250" s="58"/>
      <c r="C250" s="67"/>
      <c r="D250" s="85" t="s">
        <v>391</v>
      </c>
      <c r="E250" s="69"/>
      <c r="F250" s="69"/>
      <c r="G250" s="69"/>
      <c r="H250" s="68"/>
    </row>
    <row r="251" spans="1:8" s="29" customFormat="1" ht="15" x14ac:dyDescent="0.25">
      <c r="A251" s="58"/>
      <c r="B251" s="58"/>
      <c r="C251" s="67"/>
      <c r="D251" s="85" t="s">
        <v>357</v>
      </c>
      <c r="E251" s="69"/>
      <c r="F251" s="69"/>
      <c r="G251" s="69"/>
      <c r="H251" s="68"/>
    </row>
    <row r="252" spans="1:8" s="29" customFormat="1" ht="15" x14ac:dyDescent="0.25">
      <c r="A252" s="58"/>
      <c r="B252" s="58"/>
      <c r="C252" s="67"/>
      <c r="D252" s="85" t="s">
        <v>358</v>
      </c>
      <c r="E252" s="69"/>
      <c r="F252" s="69"/>
      <c r="G252" s="69"/>
      <c r="H252" s="68"/>
    </row>
    <row r="253" spans="1:8" s="29" customFormat="1" ht="15" x14ac:dyDescent="0.25">
      <c r="A253" s="58"/>
      <c r="B253" s="58"/>
      <c r="C253" s="67"/>
      <c r="D253" s="85" t="s">
        <v>506</v>
      </c>
      <c r="E253" s="69"/>
      <c r="F253" s="69"/>
      <c r="G253" s="69"/>
      <c r="H253" s="68"/>
    </row>
    <row r="254" spans="1:8" s="29" customFormat="1" ht="15" x14ac:dyDescent="0.25">
      <c r="A254" s="58" t="s">
        <v>46</v>
      </c>
      <c r="B254" s="58" t="s">
        <v>47</v>
      </c>
      <c r="C254" s="67" t="s">
        <v>8</v>
      </c>
      <c r="D254" s="73" t="s">
        <v>285</v>
      </c>
      <c r="E254" s="17">
        <v>2700000</v>
      </c>
      <c r="F254" s="17">
        <v>700000</v>
      </c>
      <c r="G254" s="17"/>
      <c r="H254" s="68" t="s">
        <v>15</v>
      </c>
    </row>
    <row r="255" spans="1:8" s="29" customFormat="1" ht="15" x14ac:dyDescent="0.25">
      <c r="A255" s="58"/>
      <c r="B255" s="58"/>
      <c r="C255" s="67"/>
      <c r="D255" s="73" t="s">
        <v>286</v>
      </c>
      <c r="E255" s="17"/>
      <c r="F255" s="17"/>
      <c r="G255" s="17"/>
      <c r="H255" s="68"/>
    </row>
    <row r="256" spans="1:8" s="29" customFormat="1" ht="15" x14ac:dyDescent="0.25">
      <c r="A256" s="58"/>
      <c r="B256" s="58"/>
      <c r="C256" s="67"/>
      <c r="D256" s="85" t="s">
        <v>392</v>
      </c>
      <c r="E256" s="69"/>
      <c r="F256" s="69"/>
      <c r="G256" s="69"/>
      <c r="H256" s="68"/>
    </row>
    <row r="257" spans="1:8" s="29" customFormat="1" ht="15" x14ac:dyDescent="0.25">
      <c r="A257" s="58"/>
      <c r="B257" s="58"/>
      <c r="C257" s="67"/>
      <c r="D257" s="85" t="s">
        <v>393</v>
      </c>
      <c r="E257" s="69"/>
      <c r="F257" s="69"/>
      <c r="G257" s="69"/>
      <c r="H257" s="68"/>
    </row>
    <row r="258" spans="1:8" s="29" customFormat="1" ht="15" x14ac:dyDescent="0.25">
      <c r="A258" s="58"/>
      <c r="B258" s="58"/>
      <c r="C258" s="67"/>
      <c r="D258" s="85" t="s">
        <v>394</v>
      </c>
      <c r="E258" s="69"/>
      <c r="F258" s="69"/>
      <c r="G258" s="69"/>
      <c r="H258" s="68"/>
    </row>
    <row r="259" spans="1:8" s="29" customFormat="1" ht="15" x14ac:dyDescent="0.25">
      <c r="A259" s="58"/>
      <c r="B259" s="58"/>
      <c r="C259" s="67"/>
      <c r="D259" s="85" t="s">
        <v>395</v>
      </c>
      <c r="E259" s="69"/>
      <c r="F259" s="69"/>
      <c r="G259" s="69"/>
      <c r="H259" s="68"/>
    </row>
    <row r="260" spans="1:8" s="29" customFormat="1" ht="15" x14ac:dyDescent="0.25">
      <c r="A260" s="58"/>
      <c r="B260" s="58"/>
      <c r="C260" s="67"/>
      <c r="D260" s="85" t="s">
        <v>359</v>
      </c>
      <c r="E260" s="69"/>
      <c r="F260" s="69"/>
      <c r="G260" s="69"/>
      <c r="H260" s="68"/>
    </row>
    <row r="261" spans="1:8" s="29" customFormat="1" ht="15" x14ac:dyDescent="0.25">
      <c r="A261" s="58" t="s">
        <v>48</v>
      </c>
      <c r="B261" s="58" t="s">
        <v>47</v>
      </c>
      <c r="C261" s="67" t="s">
        <v>9</v>
      </c>
      <c r="D261" s="68" t="s">
        <v>5</v>
      </c>
      <c r="E261" s="69">
        <v>2000000</v>
      </c>
      <c r="F261" s="69"/>
      <c r="G261" s="69"/>
      <c r="H261" s="68" t="s">
        <v>15</v>
      </c>
    </row>
    <row r="262" spans="1:8" s="29" customFormat="1" ht="15" x14ac:dyDescent="0.25">
      <c r="A262" s="58" t="s">
        <v>48</v>
      </c>
      <c r="B262" s="58" t="s">
        <v>47</v>
      </c>
      <c r="C262" s="67" t="s">
        <v>10</v>
      </c>
      <c r="D262" s="68" t="s">
        <v>467</v>
      </c>
      <c r="E262" s="69">
        <v>4000000</v>
      </c>
      <c r="F262" s="69"/>
      <c r="G262" s="69"/>
      <c r="H262" s="68" t="s">
        <v>15</v>
      </c>
    </row>
    <row r="263" spans="1:8" s="29" customFormat="1" ht="15" x14ac:dyDescent="0.25">
      <c r="A263" s="58"/>
      <c r="B263" s="58"/>
      <c r="C263" s="67"/>
      <c r="D263" s="85" t="s">
        <v>225</v>
      </c>
      <c r="E263" s="69"/>
      <c r="F263" s="69"/>
      <c r="G263" s="69"/>
      <c r="H263" s="68"/>
    </row>
    <row r="264" spans="1:8" s="29" customFormat="1" ht="15" x14ac:dyDescent="0.25">
      <c r="A264" s="58"/>
      <c r="B264" s="58"/>
      <c r="C264" s="67"/>
      <c r="D264" s="85" t="s">
        <v>226</v>
      </c>
      <c r="E264" s="69"/>
      <c r="F264" s="69"/>
      <c r="G264" s="69"/>
      <c r="H264" s="68"/>
    </row>
    <row r="265" spans="1:8" s="29" customFormat="1" ht="15" x14ac:dyDescent="0.25">
      <c r="A265" s="58"/>
      <c r="B265" s="58"/>
      <c r="C265" s="67"/>
      <c r="D265" s="85" t="s">
        <v>227</v>
      </c>
      <c r="E265" s="69"/>
      <c r="F265" s="69"/>
      <c r="G265" s="69"/>
      <c r="H265" s="68"/>
    </row>
    <row r="266" spans="1:8" s="29" customFormat="1" ht="15" x14ac:dyDescent="0.25">
      <c r="A266" s="58" t="s">
        <v>48</v>
      </c>
      <c r="B266" s="58" t="s">
        <v>64</v>
      </c>
      <c r="C266" s="67" t="s">
        <v>65</v>
      </c>
      <c r="D266" s="68" t="s">
        <v>511</v>
      </c>
      <c r="E266" s="69">
        <v>8000000</v>
      </c>
      <c r="F266" s="69">
        <v>8000000</v>
      </c>
      <c r="G266" s="69"/>
      <c r="H266" s="68" t="s">
        <v>15</v>
      </c>
    </row>
    <row r="267" spans="1:8" s="29" customFormat="1" ht="15" x14ac:dyDescent="0.25">
      <c r="A267" s="58" t="s">
        <v>48</v>
      </c>
      <c r="B267" s="58" t="s">
        <v>49</v>
      </c>
      <c r="C267" s="67" t="s">
        <v>11</v>
      </c>
      <c r="D267" s="68" t="s">
        <v>263</v>
      </c>
      <c r="E267" s="69">
        <v>4850000</v>
      </c>
      <c r="F267" s="69">
        <v>6650000</v>
      </c>
      <c r="G267" s="69"/>
      <c r="H267" s="68" t="s">
        <v>15</v>
      </c>
    </row>
    <row r="268" spans="1:8" s="29" customFormat="1" ht="15" x14ac:dyDescent="0.25">
      <c r="A268" s="58"/>
      <c r="B268" s="58"/>
      <c r="C268" s="67"/>
      <c r="D268" s="68" t="s">
        <v>264</v>
      </c>
      <c r="E268" s="69"/>
      <c r="F268" s="69"/>
      <c r="G268" s="69"/>
      <c r="H268" s="68"/>
    </row>
    <row r="269" spans="1:8" s="29" customFormat="1" ht="15" x14ac:dyDescent="0.25">
      <c r="A269" s="58"/>
      <c r="B269" s="58"/>
      <c r="C269" s="67"/>
      <c r="D269" s="85" t="s">
        <v>343</v>
      </c>
      <c r="E269" s="69"/>
      <c r="F269" s="69"/>
      <c r="G269" s="69"/>
      <c r="H269" s="68"/>
    </row>
    <row r="270" spans="1:8" s="29" customFormat="1" ht="15" x14ac:dyDescent="0.25">
      <c r="A270" s="58"/>
      <c r="B270" s="58"/>
      <c r="C270" s="67"/>
      <c r="D270" s="85" t="s">
        <v>396</v>
      </c>
      <c r="E270" s="69"/>
      <c r="F270" s="69"/>
      <c r="G270" s="69"/>
      <c r="H270" s="68"/>
    </row>
    <row r="271" spans="1:8" s="29" customFormat="1" ht="15" x14ac:dyDescent="0.25">
      <c r="A271" s="58"/>
      <c r="B271" s="58"/>
      <c r="C271" s="67"/>
      <c r="D271" s="85" t="s">
        <v>359</v>
      </c>
      <c r="E271" s="69"/>
      <c r="F271" s="69"/>
      <c r="G271" s="69"/>
      <c r="H271" s="68"/>
    </row>
    <row r="272" spans="1:8" s="29" customFormat="1" ht="15" x14ac:dyDescent="0.25">
      <c r="A272" s="58"/>
      <c r="B272" s="58"/>
      <c r="C272" s="67"/>
      <c r="D272" s="85" t="s">
        <v>391</v>
      </c>
      <c r="E272" s="69"/>
      <c r="F272" s="69"/>
      <c r="G272" s="69"/>
      <c r="H272" s="68"/>
    </row>
    <row r="273" spans="1:8" s="29" customFormat="1" ht="15" x14ac:dyDescent="0.25">
      <c r="A273" s="58"/>
      <c r="B273" s="58"/>
      <c r="C273" s="67"/>
      <c r="D273" s="85" t="s">
        <v>397</v>
      </c>
      <c r="E273" s="69"/>
      <c r="F273" s="69"/>
      <c r="G273" s="69"/>
      <c r="H273" s="68"/>
    </row>
    <row r="274" spans="1:8" s="29" customFormat="1" ht="15" x14ac:dyDescent="0.25">
      <c r="A274" s="58"/>
      <c r="B274" s="58"/>
      <c r="C274" s="67"/>
      <c r="D274" s="85" t="s">
        <v>398</v>
      </c>
      <c r="E274" s="69"/>
      <c r="F274" s="69"/>
      <c r="G274" s="69"/>
      <c r="H274" s="68"/>
    </row>
    <row r="275" spans="1:8" s="29" customFormat="1" ht="15" x14ac:dyDescent="0.25">
      <c r="A275" s="58"/>
      <c r="B275" s="58"/>
      <c r="C275" s="67"/>
      <c r="D275" s="85" t="s">
        <v>399</v>
      </c>
      <c r="E275" s="69"/>
      <c r="F275" s="69"/>
      <c r="G275" s="69"/>
      <c r="H275" s="68"/>
    </row>
    <row r="276" spans="1:8" s="29" customFormat="1" ht="15" x14ac:dyDescent="0.25">
      <c r="A276" s="58"/>
      <c r="B276" s="58"/>
      <c r="C276" s="67"/>
      <c r="D276" s="85" t="s">
        <v>400</v>
      </c>
      <c r="E276" s="69"/>
      <c r="F276" s="69"/>
      <c r="G276" s="69"/>
      <c r="H276" s="68"/>
    </row>
    <row r="277" spans="1:8" s="29" customFormat="1" ht="15" x14ac:dyDescent="0.25">
      <c r="A277" s="58"/>
      <c r="B277" s="58"/>
      <c r="C277" s="67"/>
      <c r="D277" s="85" t="s">
        <v>360</v>
      </c>
      <c r="E277" s="69"/>
      <c r="F277" s="69"/>
      <c r="G277" s="69"/>
      <c r="H277" s="68"/>
    </row>
    <row r="278" spans="1:8" s="29" customFormat="1" ht="15" x14ac:dyDescent="0.25">
      <c r="A278" s="58"/>
      <c r="B278" s="58"/>
      <c r="C278" s="67"/>
      <c r="D278" s="85" t="s">
        <v>361</v>
      </c>
      <c r="E278" s="69"/>
      <c r="F278" s="69"/>
      <c r="G278" s="69"/>
      <c r="H278" s="68"/>
    </row>
    <row r="279" spans="1:8" s="29" customFormat="1" ht="15" x14ac:dyDescent="0.25">
      <c r="A279" s="58"/>
      <c r="B279" s="58"/>
      <c r="C279" s="67"/>
      <c r="D279" s="85" t="s">
        <v>362</v>
      </c>
      <c r="E279" s="69"/>
      <c r="F279" s="69"/>
      <c r="G279" s="69"/>
      <c r="H279" s="68"/>
    </row>
    <row r="280" spans="1:8" s="29" customFormat="1" ht="15" x14ac:dyDescent="0.25">
      <c r="A280" s="58" t="s">
        <v>48</v>
      </c>
      <c r="B280" s="58" t="s">
        <v>47</v>
      </c>
      <c r="C280" s="67" t="s">
        <v>12</v>
      </c>
      <c r="D280" s="68" t="s">
        <v>468</v>
      </c>
      <c r="E280" s="69">
        <v>10100000</v>
      </c>
      <c r="F280" s="69">
        <v>2035000</v>
      </c>
      <c r="G280" s="69"/>
      <c r="H280" s="68" t="s">
        <v>15</v>
      </c>
    </row>
    <row r="281" spans="1:8" s="29" customFormat="1" ht="15" x14ac:dyDescent="0.25">
      <c r="A281" s="58"/>
      <c r="B281" s="58"/>
      <c r="C281" s="67"/>
      <c r="D281" s="85" t="s">
        <v>401</v>
      </c>
      <c r="E281" s="69"/>
      <c r="F281" s="69"/>
      <c r="G281" s="69"/>
      <c r="H281" s="68"/>
    </row>
    <row r="282" spans="1:8" s="29" customFormat="1" ht="15" x14ac:dyDescent="0.25">
      <c r="A282" s="58"/>
      <c r="B282" s="58"/>
      <c r="C282" s="67"/>
      <c r="D282" s="85" t="s">
        <v>402</v>
      </c>
      <c r="E282" s="69"/>
      <c r="F282" s="69"/>
      <c r="G282" s="69"/>
      <c r="H282" s="68"/>
    </row>
    <row r="283" spans="1:8" s="29" customFormat="1" ht="15" x14ac:dyDescent="0.25">
      <c r="A283" s="58"/>
      <c r="B283" s="58"/>
      <c r="C283" s="67"/>
      <c r="D283" s="85" t="s">
        <v>403</v>
      </c>
      <c r="E283" s="69"/>
      <c r="F283" s="69"/>
      <c r="G283" s="69"/>
      <c r="H283" s="68"/>
    </row>
    <row r="284" spans="1:8" s="29" customFormat="1" ht="15" x14ac:dyDescent="0.25">
      <c r="A284" s="58"/>
      <c r="B284" s="58"/>
      <c r="C284" s="67"/>
      <c r="D284" s="85" t="s">
        <v>404</v>
      </c>
      <c r="E284" s="69"/>
      <c r="F284" s="69"/>
      <c r="G284" s="69"/>
      <c r="H284" s="68"/>
    </row>
    <row r="285" spans="1:8" s="29" customFormat="1" ht="15" x14ac:dyDescent="0.25">
      <c r="A285" s="58"/>
      <c r="B285" s="58"/>
      <c r="C285" s="67"/>
      <c r="D285" s="85" t="s">
        <v>405</v>
      </c>
      <c r="E285" s="69"/>
      <c r="F285" s="69"/>
      <c r="G285" s="69"/>
      <c r="H285" s="68"/>
    </row>
    <row r="286" spans="1:8" s="29" customFormat="1" ht="15" x14ac:dyDescent="0.25">
      <c r="A286" s="58"/>
      <c r="B286" s="58"/>
      <c r="C286" s="67"/>
      <c r="D286" s="85" t="s">
        <v>406</v>
      </c>
      <c r="E286" s="69"/>
      <c r="F286" s="69"/>
      <c r="G286" s="69"/>
      <c r="H286" s="68"/>
    </row>
    <row r="287" spans="1:8" s="29" customFormat="1" ht="15" x14ac:dyDescent="0.25">
      <c r="A287" s="58"/>
      <c r="B287" s="58"/>
      <c r="C287" s="67"/>
      <c r="D287" s="85" t="s">
        <v>407</v>
      </c>
      <c r="E287" s="69"/>
      <c r="F287" s="69"/>
      <c r="G287" s="69"/>
      <c r="H287" s="68"/>
    </row>
    <row r="288" spans="1:8" s="29" customFormat="1" ht="15" x14ac:dyDescent="0.25">
      <c r="A288" s="58"/>
      <c r="B288" s="58"/>
      <c r="C288" s="67"/>
      <c r="D288" s="85" t="s">
        <v>408</v>
      </c>
      <c r="E288" s="69"/>
      <c r="F288" s="69"/>
      <c r="G288" s="69"/>
      <c r="H288" s="68"/>
    </row>
    <row r="289" spans="1:8" s="29" customFormat="1" ht="15" x14ac:dyDescent="0.25">
      <c r="A289" s="58"/>
      <c r="B289" s="58"/>
      <c r="C289" s="67"/>
      <c r="D289" s="85" t="s">
        <v>409</v>
      </c>
      <c r="E289" s="69"/>
      <c r="F289" s="69"/>
      <c r="G289" s="69"/>
      <c r="H289" s="68"/>
    </row>
    <row r="290" spans="1:8" s="29" customFormat="1" ht="15" x14ac:dyDescent="0.25">
      <c r="A290" s="58"/>
      <c r="B290" s="58"/>
      <c r="C290" s="67"/>
      <c r="D290" s="85" t="s">
        <v>410</v>
      </c>
      <c r="E290" s="69"/>
      <c r="F290" s="69"/>
      <c r="G290" s="69"/>
      <c r="H290" s="68"/>
    </row>
    <row r="291" spans="1:8" s="29" customFormat="1" ht="15" x14ac:dyDescent="0.25">
      <c r="A291" s="58"/>
      <c r="B291" s="58"/>
      <c r="C291" s="67"/>
      <c r="D291" s="85" t="s">
        <v>365</v>
      </c>
      <c r="E291" s="69"/>
      <c r="F291" s="69"/>
      <c r="G291" s="69"/>
      <c r="H291" s="68"/>
    </row>
    <row r="292" spans="1:8" s="29" customFormat="1" ht="15" x14ac:dyDescent="0.25">
      <c r="A292" s="58"/>
      <c r="B292" s="58"/>
      <c r="C292" s="67"/>
      <c r="D292" s="85" t="s">
        <v>411</v>
      </c>
      <c r="E292" s="69"/>
      <c r="F292" s="69"/>
      <c r="G292" s="69"/>
      <c r="H292" s="68"/>
    </row>
    <row r="293" spans="1:8" s="29" customFormat="1" ht="15" x14ac:dyDescent="0.25">
      <c r="A293" s="58"/>
      <c r="B293" s="58"/>
      <c r="C293" s="67"/>
      <c r="D293" s="85" t="s">
        <v>412</v>
      </c>
      <c r="E293" s="69"/>
      <c r="F293" s="69"/>
      <c r="G293" s="69"/>
      <c r="H293" s="68"/>
    </row>
    <row r="294" spans="1:8" s="29" customFormat="1" ht="15" x14ac:dyDescent="0.25">
      <c r="A294" s="58"/>
      <c r="B294" s="58"/>
      <c r="C294" s="67"/>
      <c r="D294" s="85" t="s">
        <v>413</v>
      </c>
      <c r="E294" s="69"/>
      <c r="F294" s="69"/>
      <c r="G294" s="69"/>
      <c r="H294" s="68"/>
    </row>
    <row r="295" spans="1:8" s="29" customFormat="1" ht="15" x14ac:dyDescent="0.25">
      <c r="A295" s="58"/>
      <c r="B295" s="58"/>
      <c r="C295" s="67"/>
      <c r="D295" s="85" t="s">
        <v>366</v>
      </c>
      <c r="E295" s="69"/>
      <c r="F295" s="69"/>
      <c r="G295" s="69"/>
      <c r="H295" s="68"/>
    </row>
    <row r="296" spans="1:8" s="29" customFormat="1" ht="15" x14ac:dyDescent="0.25">
      <c r="A296" s="58"/>
      <c r="B296" s="58"/>
      <c r="C296" s="67"/>
      <c r="D296" s="85" t="s">
        <v>367</v>
      </c>
      <c r="E296" s="69"/>
      <c r="F296" s="69"/>
      <c r="G296" s="69"/>
      <c r="H296" s="68"/>
    </row>
    <row r="297" spans="1:8" s="29" customFormat="1" ht="15" x14ac:dyDescent="0.25">
      <c r="A297" s="58"/>
      <c r="B297" s="58"/>
      <c r="C297" s="67"/>
      <c r="D297" s="85" t="s">
        <v>368</v>
      </c>
      <c r="E297" s="69"/>
      <c r="F297" s="69"/>
      <c r="G297" s="69"/>
      <c r="H297" s="68"/>
    </row>
    <row r="298" spans="1:8" s="29" customFormat="1" ht="15" x14ac:dyDescent="0.25">
      <c r="A298" s="58"/>
      <c r="B298" s="58"/>
      <c r="C298" s="67"/>
      <c r="D298" s="85" t="s">
        <v>369</v>
      </c>
      <c r="E298" s="69"/>
      <c r="F298" s="69"/>
      <c r="G298" s="69"/>
      <c r="H298" s="68"/>
    </row>
    <row r="299" spans="1:8" s="29" customFormat="1" ht="15" x14ac:dyDescent="0.25">
      <c r="A299" s="58"/>
      <c r="B299" s="58"/>
      <c r="C299" s="67"/>
      <c r="D299" s="85" t="s">
        <v>370</v>
      </c>
      <c r="E299" s="69"/>
      <c r="F299" s="69"/>
      <c r="G299" s="69"/>
      <c r="H299" s="68"/>
    </row>
    <row r="300" spans="1:8" s="29" customFormat="1" ht="15" x14ac:dyDescent="0.25">
      <c r="A300" s="58" t="s">
        <v>48</v>
      </c>
      <c r="B300" s="58" t="s">
        <v>47</v>
      </c>
      <c r="C300" s="67" t="s">
        <v>13</v>
      </c>
      <c r="D300" s="68" t="s">
        <v>469</v>
      </c>
      <c r="E300" s="69">
        <v>2010000</v>
      </c>
      <c r="F300" s="69">
        <v>6910000</v>
      </c>
      <c r="G300" s="69">
        <v>5180000</v>
      </c>
      <c r="H300" s="68" t="s">
        <v>15</v>
      </c>
    </row>
    <row r="301" spans="1:8" s="29" customFormat="1" ht="15" x14ac:dyDescent="0.25">
      <c r="A301" s="58"/>
      <c r="B301" s="58"/>
      <c r="C301" s="67"/>
      <c r="D301" s="68" t="s">
        <v>470</v>
      </c>
      <c r="E301" s="17"/>
      <c r="F301" s="17"/>
      <c r="G301" s="17"/>
    </row>
    <row r="302" spans="1:8" s="29" customFormat="1" ht="15" x14ac:dyDescent="0.25">
      <c r="A302" s="58"/>
      <c r="B302" s="58"/>
      <c r="C302" s="67"/>
      <c r="D302" s="85" t="s">
        <v>414</v>
      </c>
      <c r="E302" s="69"/>
      <c r="F302" s="69"/>
      <c r="G302" s="69"/>
      <c r="H302" s="68"/>
    </row>
    <row r="303" spans="1:8" s="29" customFormat="1" ht="15" x14ac:dyDescent="0.25">
      <c r="A303" s="58"/>
      <c r="B303" s="58"/>
      <c r="C303" s="67"/>
      <c r="D303" s="85" t="s">
        <v>391</v>
      </c>
      <c r="E303" s="69"/>
      <c r="F303" s="69"/>
      <c r="G303" s="69"/>
      <c r="H303" s="68"/>
    </row>
    <row r="304" spans="1:8" s="29" customFormat="1" ht="15" x14ac:dyDescent="0.25">
      <c r="A304" s="58"/>
      <c r="B304" s="58"/>
      <c r="C304" s="67"/>
      <c r="D304" s="82" t="s">
        <v>415</v>
      </c>
      <c r="E304" s="69"/>
      <c r="F304" s="69"/>
      <c r="G304" s="69"/>
      <c r="H304" s="68"/>
    </row>
    <row r="305" spans="1:8" s="29" customFormat="1" ht="15" x14ac:dyDescent="0.25">
      <c r="A305" s="58"/>
      <c r="B305" s="58"/>
      <c r="C305" s="67"/>
      <c r="D305" s="85" t="s">
        <v>416</v>
      </c>
      <c r="E305" s="69"/>
      <c r="F305" s="69"/>
      <c r="G305" s="69"/>
      <c r="H305" s="68"/>
    </row>
    <row r="306" spans="1:8" s="29" customFormat="1" ht="15" x14ac:dyDescent="0.25">
      <c r="A306" s="58"/>
      <c r="B306" s="58"/>
      <c r="C306" s="67"/>
      <c r="D306" s="85" t="s">
        <v>417</v>
      </c>
      <c r="E306" s="69"/>
      <c r="F306" s="69"/>
      <c r="G306" s="69"/>
      <c r="H306" s="68"/>
    </row>
    <row r="307" spans="1:8" s="29" customFormat="1" ht="15" x14ac:dyDescent="0.25">
      <c r="A307" s="58"/>
      <c r="B307" s="58"/>
      <c r="C307" s="67"/>
      <c r="D307" s="85" t="s">
        <v>371</v>
      </c>
      <c r="E307" s="69"/>
      <c r="F307" s="69"/>
      <c r="G307" s="69"/>
      <c r="H307" s="68"/>
    </row>
    <row r="308" spans="1:8" s="29" customFormat="1" ht="15" x14ac:dyDescent="0.25">
      <c r="A308" s="58"/>
      <c r="B308" s="58"/>
      <c r="C308" s="67"/>
      <c r="D308" s="85" t="s">
        <v>418</v>
      </c>
      <c r="E308" s="69"/>
      <c r="F308" s="69"/>
      <c r="G308" s="69"/>
      <c r="H308" s="68"/>
    </row>
    <row r="309" spans="1:8" s="29" customFormat="1" ht="15" x14ac:dyDescent="0.25">
      <c r="A309" s="58"/>
      <c r="B309" s="58"/>
      <c r="C309" s="67"/>
      <c r="D309" s="85" t="s">
        <v>420</v>
      </c>
      <c r="E309" s="69"/>
      <c r="F309" s="69"/>
      <c r="G309" s="69"/>
      <c r="H309" s="68"/>
    </row>
    <row r="310" spans="1:8" s="29" customFormat="1" ht="15" x14ac:dyDescent="0.25">
      <c r="A310" s="58"/>
      <c r="B310" s="58"/>
      <c r="C310" s="67"/>
      <c r="D310" s="85" t="s">
        <v>419</v>
      </c>
      <c r="E310" s="69"/>
      <c r="F310" s="69"/>
      <c r="G310" s="69"/>
      <c r="H310" s="68"/>
    </row>
    <row r="311" spans="1:8" s="29" customFormat="1" ht="15" x14ac:dyDescent="0.25">
      <c r="A311" s="58"/>
      <c r="B311" s="58"/>
      <c r="C311" s="67"/>
      <c r="D311" s="85" t="s">
        <v>372</v>
      </c>
      <c r="E311" s="69"/>
      <c r="F311" s="69"/>
      <c r="G311" s="69"/>
      <c r="H311" s="68"/>
    </row>
    <row r="312" spans="1:8" s="29" customFormat="1" ht="15" x14ac:dyDescent="0.25">
      <c r="A312" s="58" t="s">
        <v>48</v>
      </c>
      <c r="B312" s="58" t="s">
        <v>47</v>
      </c>
      <c r="C312" s="67" t="s">
        <v>72</v>
      </c>
      <c r="D312" s="68" t="s">
        <v>267</v>
      </c>
      <c r="E312" s="69">
        <v>400000</v>
      </c>
      <c r="F312" s="69"/>
      <c r="G312" s="69"/>
      <c r="H312" s="68" t="s">
        <v>15</v>
      </c>
    </row>
    <row r="313" spans="1:8" s="29" customFormat="1" ht="15" x14ac:dyDescent="0.25">
      <c r="A313" s="58"/>
      <c r="B313" s="58"/>
      <c r="C313" s="67"/>
      <c r="D313" s="86" t="s">
        <v>471</v>
      </c>
      <c r="E313" s="69"/>
      <c r="F313" s="69"/>
      <c r="G313" s="69"/>
      <c r="H313" s="68"/>
    </row>
    <row r="314" spans="1:8" s="29" customFormat="1" ht="15" x14ac:dyDescent="0.25">
      <c r="A314" s="58" t="s">
        <v>48</v>
      </c>
      <c r="B314" s="58">
        <v>4</v>
      </c>
      <c r="C314" s="67" t="s">
        <v>50</v>
      </c>
      <c r="D314" s="73" t="s">
        <v>287</v>
      </c>
      <c r="E314" s="17">
        <v>600000</v>
      </c>
      <c r="F314" s="17"/>
      <c r="G314" s="17"/>
      <c r="H314" s="68" t="s">
        <v>15</v>
      </c>
    </row>
    <row r="315" spans="1:8" s="29" customFormat="1" ht="15" x14ac:dyDescent="0.25">
      <c r="A315" s="58"/>
      <c r="B315" s="58"/>
      <c r="C315" s="67"/>
      <c r="D315" s="66" t="s">
        <v>74</v>
      </c>
      <c r="E315" s="17"/>
      <c r="F315" s="17"/>
      <c r="G315" s="17"/>
      <c r="H315" s="68"/>
    </row>
    <row r="316" spans="1:8" s="29" customFormat="1" ht="15" x14ac:dyDescent="0.25">
      <c r="A316" s="58"/>
      <c r="B316" s="58"/>
      <c r="C316" s="67"/>
      <c r="D316" s="85" t="s">
        <v>421</v>
      </c>
      <c r="E316" s="69"/>
      <c r="F316" s="69"/>
      <c r="G316" s="69"/>
      <c r="H316" s="68"/>
    </row>
    <row r="317" spans="1:8" s="29" customFormat="1" ht="15" x14ac:dyDescent="0.25">
      <c r="A317" s="58"/>
      <c r="B317" s="58"/>
      <c r="C317" s="67"/>
      <c r="D317" s="85" t="s">
        <v>422</v>
      </c>
      <c r="E317" s="69"/>
      <c r="F317" s="69"/>
      <c r="G317" s="69"/>
      <c r="H317" s="68"/>
    </row>
    <row r="318" spans="1:8" s="29" customFormat="1" ht="15" x14ac:dyDescent="0.25">
      <c r="A318" s="58"/>
      <c r="B318" s="58"/>
      <c r="C318" s="67"/>
      <c r="D318" s="85" t="s">
        <v>417</v>
      </c>
      <c r="E318" s="69"/>
      <c r="F318" s="69"/>
      <c r="G318" s="69"/>
      <c r="H318" s="68"/>
    </row>
    <row r="319" spans="1:8" s="29" customFormat="1" ht="15" x14ac:dyDescent="0.25">
      <c r="A319" s="58" t="s">
        <v>48</v>
      </c>
      <c r="B319" s="58" t="s">
        <v>47</v>
      </c>
      <c r="C319" s="67" t="s">
        <v>14</v>
      </c>
      <c r="D319" s="66" t="s">
        <v>88</v>
      </c>
      <c r="E319" s="17">
        <v>300000</v>
      </c>
      <c r="F319" s="17">
        <v>150000</v>
      </c>
      <c r="G319" s="17"/>
      <c r="H319" s="68" t="s">
        <v>15</v>
      </c>
    </row>
    <row r="320" spans="1:8" s="29" customFormat="1" ht="15" x14ac:dyDescent="0.25">
      <c r="A320" s="58"/>
      <c r="B320" s="58"/>
      <c r="C320" s="67"/>
      <c r="D320" s="85" t="s">
        <v>423</v>
      </c>
      <c r="E320" s="69"/>
      <c r="F320" s="69"/>
      <c r="G320" s="69"/>
      <c r="H320" s="68"/>
    </row>
    <row r="321" spans="1:8" s="29" customFormat="1" ht="15" x14ac:dyDescent="0.25">
      <c r="A321" s="58"/>
      <c r="B321" s="58"/>
      <c r="C321" s="67"/>
      <c r="D321" s="85" t="s">
        <v>424</v>
      </c>
      <c r="E321" s="69"/>
      <c r="F321" s="69"/>
      <c r="G321" s="69"/>
      <c r="H321" s="68"/>
    </row>
    <row r="322" spans="1:8" s="29" customFormat="1" ht="15" x14ac:dyDescent="0.25">
      <c r="A322" s="58"/>
      <c r="B322" s="58"/>
      <c r="C322" s="67"/>
      <c r="D322" s="85" t="s">
        <v>397</v>
      </c>
      <c r="E322" s="69"/>
      <c r="F322" s="69"/>
      <c r="G322" s="69"/>
      <c r="H322" s="68"/>
    </row>
    <row r="323" spans="1:8" s="29" customFormat="1" ht="15" x14ac:dyDescent="0.25">
      <c r="A323" s="58" t="s">
        <v>58</v>
      </c>
      <c r="B323" s="58" t="s">
        <v>22</v>
      </c>
      <c r="C323" s="67" t="s">
        <v>228</v>
      </c>
      <c r="D323" s="73" t="s">
        <v>229</v>
      </c>
      <c r="E323" s="17">
        <v>100000</v>
      </c>
      <c r="F323" s="17">
        <v>2500000</v>
      </c>
      <c r="G323" s="17">
        <v>1400000</v>
      </c>
      <c r="H323" s="68" t="s">
        <v>15</v>
      </c>
    </row>
    <row r="324" spans="1:8" s="29" customFormat="1" ht="15" x14ac:dyDescent="0.25">
      <c r="A324" s="58"/>
      <c r="B324" s="58"/>
      <c r="C324" s="67"/>
      <c r="D324" s="88" t="s">
        <v>288</v>
      </c>
      <c r="E324" s="69"/>
      <c r="F324" s="69"/>
      <c r="G324" s="69"/>
      <c r="H324" s="68"/>
    </row>
    <row r="325" spans="1:8" s="29" customFormat="1" ht="15" x14ac:dyDescent="0.25">
      <c r="A325" s="58"/>
      <c r="B325" s="58"/>
      <c r="C325" s="67"/>
      <c r="D325" s="88" t="s">
        <v>289</v>
      </c>
      <c r="E325" s="69"/>
      <c r="F325" s="69"/>
      <c r="G325" s="69"/>
      <c r="H325" s="68"/>
    </row>
    <row r="326" spans="1:8" s="29" customFormat="1" ht="15" x14ac:dyDescent="0.25">
      <c r="A326" s="58"/>
      <c r="B326" s="58"/>
      <c r="C326" s="67"/>
      <c r="D326" s="88"/>
      <c r="E326" s="69"/>
      <c r="F326" s="69"/>
      <c r="G326" s="69"/>
      <c r="H326" s="68"/>
    </row>
    <row r="327" spans="1:8" s="29" customFormat="1" ht="15" x14ac:dyDescent="0.25">
      <c r="A327" s="58" t="s">
        <v>58</v>
      </c>
      <c r="B327" s="58" t="s">
        <v>22</v>
      </c>
      <c r="C327" s="67" t="s">
        <v>59</v>
      </c>
      <c r="D327" s="88" t="s">
        <v>345</v>
      </c>
      <c r="E327" s="69"/>
      <c r="F327" s="69">
        <v>1239155</v>
      </c>
      <c r="G327" s="69"/>
      <c r="H327" s="68" t="s">
        <v>75</v>
      </c>
    </row>
    <row r="328" spans="1:8" s="29" customFormat="1" ht="15" x14ac:dyDescent="0.25">
      <c r="A328" s="58"/>
      <c r="B328" s="58"/>
      <c r="C328" s="67"/>
      <c r="D328" s="88" t="s">
        <v>346</v>
      </c>
      <c r="E328" s="69"/>
      <c r="F328" s="69"/>
      <c r="G328" s="69"/>
      <c r="H328" s="68"/>
    </row>
    <row r="329" spans="1:8" s="29" customFormat="1" ht="15" x14ac:dyDescent="0.25">
      <c r="A329" s="58" t="s">
        <v>56</v>
      </c>
      <c r="B329" s="58" t="s">
        <v>57</v>
      </c>
      <c r="C329" s="67" t="s">
        <v>230</v>
      </c>
      <c r="D329" s="88" t="s">
        <v>231</v>
      </c>
      <c r="E329" s="69"/>
      <c r="F329" s="69">
        <v>2500000</v>
      </c>
      <c r="G329" s="69"/>
      <c r="H329" s="68" t="s">
        <v>15</v>
      </c>
    </row>
    <row r="330" spans="1:8" s="29" customFormat="1" ht="15" x14ac:dyDescent="0.25">
      <c r="A330" s="58"/>
      <c r="B330" s="58"/>
      <c r="C330" s="67"/>
      <c r="D330" s="88" t="s">
        <v>232</v>
      </c>
      <c r="E330" s="69"/>
      <c r="F330" s="69"/>
      <c r="G330" s="69"/>
      <c r="H330" s="68"/>
    </row>
    <row r="331" spans="1:8" s="29" customFormat="1" ht="15" x14ac:dyDescent="0.25">
      <c r="A331" s="58" t="s">
        <v>60</v>
      </c>
      <c r="B331" s="58" t="s">
        <v>282</v>
      </c>
      <c r="C331" s="67" t="s">
        <v>281</v>
      </c>
      <c r="D331" s="88" t="s">
        <v>279</v>
      </c>
      <c r="E331" s="69">
        <v>2419725</v>
      </c>
      <c r="F331" s="69"/>
      <c r="G331" s="69"/>
      <c r="H331" s="68" t="s">
        <v>15</v>
      </c>
    </row>
    <row r="332" spans="1:8" s="29" customFormat="1" ht="15" x14ac:dyDescent="0.25">
      <c r="A332" s="58"/>
      <c r="B332" s="58"/>
      <c r="C332" s="67"/>
      <c r="D332" s="88" t="s">
        <v>280</v>
      </c>
      <c r="E332" s="69"/>
      <c r="F332" s="69"/>
      <c r="G332" s="69"/>
      <c r="H332" s="68"/>
    </row>
    <row r="333" spans="1:8" s="29" customFormat="1" ht="11.25" x14ac:dyDescent="0.2">
      <c r="A333" s="33"/>
      <c r="B333" s="33"/>
      <c r="C333" s="91"/>
      <c r="D333" s="92"/>
      <c r="E333" s="93"/>
      <c r="F333" s="93"/>
      <c r="G333" s="93"/>
    </row>
    <row r="334" spans="1:8" s="29" customFormat="1" ht="15" x14ac:dyDescent="0.25">
      <c r="A334" s="58"/>
      <c r="B334" s="58"/>
      <c r="C334" s="67"/>
      <c r="D334" s="68" t="s">
        <v>237</v>
      </c>
      <c r="E334" s="69">
        <v>6713272</v>
      </c>
      <c r="F334" s="69">
        <v>28405967</v>
      </c>
      <c r="G334" s="69">
        <v>73388727</v>
      </c>
      <c r="H334" s="68" t="s">
        <v>20</v>
      </c>
    </row>
    <row r="335" spans="1:8" s="29" customFormat="1" ht="15" x14ac:dyDescent="0.25">
      <c r="A335" s="58" t="s">
        <v>68</v>
      </c>
      <c r="B335" s="58" t="s">
        <v>23</v>
      </c>
      <c r="C335" s="67" t="s">
        <v>472</v>
      </c>
      <c r="D335" s="87" t="s">
        <v>233</v>
      </c>
      <c r="E335" s="69"/>
      <c r="F335" s="69"/>
      <c r="G335" s="69"/>
      <c r="H335" s="68" t="s">
        <v>16</v>
      </c>
    </row>
    <row r="336" spans="1:8" x14ac:dyDescent="0.25">
      <c r="A336" s="58" t="s">
        <v>68</v>
      </c>
      <c r="B336" s="58" t="s">
        <v>23</v>
      </c>
      <c r="C336" s="67" t="s">
        <v>473</v>
      </c>
      <c r="D336" s="89" t="s">
        <v>234</v>
      </c>
    </row>
    <row r="337" spans="1:8" x14ac:dyDescent="0.25">
      <c r="A337" s="58" t="s">
        <v>68</v>
      </c>
      <c r="B337" s="58" t="s">
        <v>23</v>
      </c>
      <c r="C337" s="67" t="s">
        <v>474</v>
      </c>
      <c r="D337" s="89" t="s">
        <v>235</v>
      </c>
    </row>
    <row r="338" spans="1:8" x14ac:dyDescent="0.25">
      <c r="A338" s="58" t="s">
        <v>68</v>
      </c>
      <c r="B338" s="58" t="s">
        <v>23</v>
      </c>
      <c r="C338" s="67" t="s">
        <v>475</v>
      </c>
      <c r="D338" s="89" t="s">
        <v>236</v>
      </c>
    </row>
    <row r="339" spans="1:8" x14ac:dyDescent="0.25">
      <c r="A339" s="58" t="s">
        <v>68</v>
      </c>
      <c r="B339" s="58" t="s">
        <v>23</v>
      </c>
      <c r="C339" s="67" t="s">
        <v>476</v>
      </c>
      <c r="D339" s="89" t="s">
        <v>373</v>
      </c>
    </row>
    <row r="340" spans="1:8" s="29" customFormat="1" ht="15" x14ac:dyDescent="0.25">
      <c r="A340" s="58"/>
      <c r="B340" s="58"/>
      <c r="C340" s="67"/>
      <c r="D340" s="73" t="s">
        <v>290</v>
      </c>
      <c r="E340" s="17">
        <f>SUM(E342:E372)</f>
        <v>9113100</v>
      </c>
      <c r="F340" s="17">
        <f>SUM(F342:F372)</f>
        <v>8375940</v>
      </c>
      <c r="G340" s="17">
        <f t="shared" ref="G340" si="0">SUM(G342:G372)</f>
        <v>0</v>
      </c>
      <c r="H340" s="68" t="s">
        <v>20</v>
      </c>
    </row>
    <row r="341" spans="1:8" s="29" customFormat="1" x14ac:dyDescent="0.25">
      <c r="A341" s="47"/>
      <c r="B341" s="47"/>
      <c r="C341" s="18"/>
      <c r="D341" s="68" t="s">
        <v>291</v>
      </c>
      <c r="E341" s="61"/>
      <c r="F341" s="61"/>
      <c r="G341" s="61"/>
      <c r="H341" s="68" t="s">
        <v>16</v>
      </c>
    </row>
    <row r="342" spans="1:8" s="29" customFormat="1" ht="15" x14ac:dyDescent="0.25">
      <c r="A342" s="58" t="s">
        <v>24</v>
      </c>
      <c r="B342" s="58" t="s">
        <v>23</v>
      </c>
      <c r="C342" s="67" t="s">
        <v>240</v>
      </c>
      <c r="D342" s="82" t="s">
        <v>477</v>
      </c>
      <c r="E342" s="83">
        <v>1362000</v>
      </c>
      <c r="F342" s="83"/>
      <c r="G342" s="83"/>
      <c r="H342" s="68"/>
    </row>
    <row r="343" spans="1:8" s="29" customFormat="1" ht="15" x14ac:dyDescent="0.25">
      <c r="A343" s="58"/>
      <c r="B343" s="58"/>
      <c r="C343" s="67"/>
      <c r="D343" s="51" t="s">
        <v>480</v>
      </c>
      <c r="E343" s="83"/>
      <c r="F343" s="83"/>
      <c r="G343" s="83"/>
      <c r="H343" s="68"/>
    </row>
    <row r="344" spans="1:8" s="29" customFormat="1" ht="15" x14ac:dyDescent="0.25">
      <c r="A344" s="58" t="s">
        <v>68</v>
      </c>
      <c r="B344" s="58" t="s">
        <v>23</v>
      </c>
      <c r="C344" s="67" t="s">
        <v>241</v>
      </c>
      <c r="D344" s="82" t="s">
        <v>478</v>
      </c>
      <c r="E344" s="83">
        <v>1338000</v>
      </c>
      <c r="F344" s="83"/>
      <c r="G344" s="83"/>
      <c r="H344" s="68"/>
    </row>
    <row r="345" spans="1:8" s="29" customFormat="1" ht="15" x14ac:dyDescent="0.25">
      <c r="A345" s="58"/>
      <c r="B345" s="58"/>
      <c r="C345" s="67"/>
      <c r="D345" s="51" t="s">
        <v>479</v>
      </c>
      <c r="E345" s="83"/>
      <c r="F345" s="83"/>
      <c r="G345" s="83"/>
      <c r="H345" s="68"/>
    </row>
    <row r="346" spans="1:8" s="29" customFormat="1" ht="15" x14ac:dyDescent="0.25">
      <c r="A346" s="58" t="s">
        <v>68</v>
      </c>
      <c r="B346" s="58" t="s">
        <v>23</v>
      </c>
      <c r="C346" s="67" t="s">
        <v>242</v>
      </c>
      <c r="D346" s="82" t="s">
        <v>292</v>
      </c>
      <c r="E346" s="83">
        <v>1256520</v>
      </c>
      <c r="F346" s="83"/>
      <c r="G346" s="83"/>
      <c r="H346" s="68"/>
    </row>
    <row r="347" spans="1:8" s="29" customFormat="1" ht="15" x14ac:dyDescent="0.25">
      <c r="A347" s="58"/>
      <c r="B347" s="58"/>
      <c r="C347" s="67"/>
      <c r="D347" s="82" t="s">
        <v>481</v>
      </c>
      <c r="E347" s="83"/>
      <c r="F347" s="83"/>
      <c r="G347" s="83"/>
      <c r="H347" s="68"/>
    </row>
    <row r="348" spans="1:8" s="29" customFormat="1" ht="15" x14ac:dyDescent="0.25">
      <c r="A348" s="58" t="s">
        <v>68</v>
      </c>
      <c r="B348" s="58" t="s">
        <v>23</v>
      </c>
      <c r="C348" s="67" t="s">
        <v>243</v>
      </c>
      <c r="D348" s="87" t="s">
        <v>482</v>
      </c>
      <c r="E348" s="83">
        <v>1200000</v>
      </c>
      <c r="F348" s="83"/>
      <c r="G348" s="83"/>
      <c r="H348" s="68"/>
    </row>
    <row r="349" spans="1:8" s="29" customFormat="1" ht="15" x14ac:dyDescent="0.25">
      <c r="A349" s="58"/>
      <c r="B349" s="58"/>
      <c r="C349" s="67"/>
      <c r="D349" s="87" t="s">
        <v>483</v>
      </c>
      <c r="E349" s="83"/>
      <c r="F349" s="83"/>
      <c r="G349" s="83"/>
      <c r="H349" s="68"/>
    </row>
    <row r="350" spans="1:8" s="29" customFormat="1" ht="15" x14ac:dyDescent="0.25">
      <c r="A350" s="58" t="s">
        <v>68</v>
      </c>
      <c r="B350" s="58" t="s">
        <v>23</v>
      </c>
      <c r="C350" s="67" t="s">
        <v>244</v>
      </c>
      <c r="D350" s="85" t="s">
        <v>484</v>
      </c>
      <c r="E350" s="83">
        <v>1020000</v>
      </c>
      <c r="F350" s="83"/>
      <c r="G350" s="83"/>
      <c r="H350" s="68"/>
    </row>
    <row r="351" spans="1:8" s="29" customFormat="1" ht="15" x14ac:dyDescent="0.25">
      <c r="A351" s="58"/>
      <c r="B351" s="58"/>
      <c r="C351" s="67"/>
      <c r="D351" s="85" t="s">
        <v>429</v>
      </c>
      <c r="E351" s="83"/>
      <c r="F351" s="83"/>
      <c r="G351" s="83"/>
      <c r="H351" s="68"/>
    </row>
    <row r="352" spans="1:8" s="29" customFormat="1" ht="15" x14ac:dyDescent="0.25">
      <c r="A352" s="58" t="s">
        <v>68</v>
      </c>
      <c r="B352" s="58" t="s">
        <v>23</v>
      </c>
      <c r="C352" s="67" t="s">
        <v>245</v>
      </c>
      <c r="D352" s="87" t="s">
        <v>239</v>
      </c>
      <c r="E352" s="83">
        <v>744000</v>
      </c>
      <c r="F352" s="83"/>
      <c r="G352" s="83"/>
      <c r="H352" s="68"/>
    </row>
    <row r="353" spans="1:8" s="29" customFormat="1" ht="15" x14ac:dyDescent="0.25">
      <c r="A353" s="58" t="s">
        <v>68</v>
      </c>
      <c r="B353" s="58" t="s">
        <v>23</v>
      </c>
      <c r="C353" s="67" t="s">
        <v>246</v>
      </c>
      <c r="D353" s="85" t="s">
        <v>485</v>
      </c>
      <c r="E353" s="83">
        <v>660000</v>
      </c>
      <c r="F353" s="83"/>
      <c r="G353" s="83"/>
      <c r="H353" s="68"/>
    </row>
    <row r="354" spans="1:8" s="29" customFormat="1" ht="15" x14ac:dyDescent="0.25">
      <c r="A354" s="58"/>
      <c r="B354" s="58"/>
      <c r="C354" s="67"/>
      <c r="D354" s="85" t="s">
        <v>429</v>
      </c>
      <c r="E354" s="83"/>
      <c r="F354" s="83"/>
      <c r="G354" s="83"/>
      <c r="H354" s="68"/>
    </row>
    <row r="355" spans="1:8" s="29" customFormat="1" ht="15" x14ac:dyDescent="0.25">
      <c r="A355" s="58" t="s">
        <v>68</v>
      </c>
      <c r="B355" s="58" t="s">
        <v>23</v>
      </c>
      <c r="C355" s="67" t="s">
        <v>247</v>
      </c>
      <c r="D355" s="87" t="s">
        <v>347</v>
      </c>
      <c r="E355" s="83">
        <v>656580</v>
      </c>
      <c r="F355" s="83"/>
      <c r="G355" s="83"/>
      <c r="H355" s="68"/>
    </row>
    <row r="356" spans="1:8" s="29" customFormat="1" ht="15" x14ac:dyDescent="0.25">
      <c r="A356" s="58"/>
      <c r="B356" s="58"/>
      <c r="C356" s="67"/>
      <c r="D356" s="87" t="s">
        <v>486</v>
      </c>
      <c r="E356" s="83"/>
      <c r="F356" s="83"/>
      <c r="G356" s="83"/>
      <c r="H356" s="68"/>
    </row>
    <row r="357" spans="1:8" s="29" customFormat="1" ht="15" x14ac:dyDescent="0.25">
      <c r="A357" s="58" t="s">
        <v>68</v>
      </c>
      <c r="B357" s="58" t="s">
        <v>23</v>
      </c>
      <c r="C357" s="67" t="s">
        <v>248</v>
      </c>
      <c r="D357" s="82" t="s">
        <v>487</v>
      </c>
      <c r="E357" s="83">
        <v>408000</v>
      </c>
      <c r="F357" s="83"/>
      <c r="G357" s="83"/>
      <c r="H357" s="68"/>
    </row>
    <row r="358" spans="1:8" s="29" customFormat="1" ht="15" x14ac:dyDescent="0.25">
      <c r="A358" s="58"/>
      <c r="B358" s="58"/>
      <c r="C358" s="67"/>
      <c r="D358" s="51" t="s">
        <v>488</v>
      </c>
      <c r="E358" s="83"/>
      <c r="F358" s="83"/>
      <c r="G358" s="83"/>
      <c r="H358" s="68"/>
    </row>
    <row r="359" spans="1:8" s="29" customFormat="1" ht="15" x14ac:dyDescent="0.25">
      <c r="A359" s="58" t="s">
        <v>68</v>
      </c>
      <c r="B359" s="58" t="s">
        <v>23</v>
      </c>
      <c r="C359" s="67" t="s">
        <v>249</v>
      </c>
      <c r="D359" s="82" t="s">
        <v>489</v>
      </c>
      <c r="E359" s="83">
        <v>288000</v>
      </c>
      <c r="F359" s="83"/>
      <c r="G359" s="83"/>
      <c r="H359" s="68"/>
    </row>
    <row r="360" spans="1:8" s="29" customFormat="1" ht="15" x14ac:dyDescent="0.25">
      <c r="A360" s="58"/>
      <c r="B360" s="58"/>
      <c r="C360" s="67"/>
      <c r="D360" s="51" t="s">
        <v>490</v>
      </c>
      <c r="E360" s="83"/>
      <c r="F360" s="83"/>
      <c r="G360" s="83"/>
      <c r="H360" s="68"/>
    </row>
    <row r="361" spans="1:8" s="29" customFormat="1" ht="15" x14ac:dyDescent="0.25">
      <c r="A361" s="58" t="s">
        <v>68</v>
      </c>
      <c r="B361" s="58" t="s">
        <v>23</v>
      </c>
      <c r="C361" s="67" t="s">
        <v>250</v>
      </c>
      <c r="D361" s="82" t="s">
        <v>491</v>
      </c>
      <c r="E361" s="83">
        <v>180000</v>
      </c>
      <c r="F361" s="83"/>
      <c r="G361" s="83"/>
      <c r="H361" s="68"/>
    </row>
    <row r="362" spans="1:8" s="29" customFormat="1" ht="15" x14ac:dyDescent="0.25">
      <c r="A362" s="58"/>
      <c r="B362" s="58"/>
      <c r="C362" s="67"/>
      <c r="D362" s="51" t="s">
        <v>512</v>
      </c>
      <c r="E362" s="69"/>
      <c r="F362" s="69"/>
      <c r="G362" s="69"/>
      <c r="H362" s="68"/>
    </row>
    <row r="363" spans="1:8" s="29" customFormat="1" ht="15" x14ac:dyDescent="0.25">
      <c r="A363" s="58" t="s">
        <v>68</v>
      </c>
      <c r="B363" s="58" t="s">
        <v>23</v>
      </c>
      <c r="C363" s="67" t="s">
        <v>375</v>
      </c>
      <c r="D363" s="82" t="s">
        <v>374</v>
      </c>
      <c r="E363" s="69"/>
      <c r="F363" s="83">
        <v>4299960</v>
      </c>
      <c r="G363" s="69"/>
      <c r="H363" s="68"/>
    </row>
    <row r="364" spans="1:8" s="29" customFormat="1" ht="15" x14ac:dyDescent="0.25">
      <c r="A364" s="58" t="s">
        <v>68</v>
      </c>
      <c r="B364" s="58" t="s">
        <v>23</v>
      </c>
      <c r="C364" s="67" t="s">
        <v>377</v>
      </c>
      <c r="D364" s="87" t="s">
        <v>376</v>
      </c>
      <c r="E364" s="69"/>
      <c r="F364" s="83">
        <v>1848000</v>
      </c>
      <c r="G364" s="69"/>
      <c r="H364" s="68"/>
    </row>
    <row r="365" spans="1:8" s="29" customFormat="1" ht="15" x14ac:dyDescent="0.25">
      <c r="A365" s="58"/>
      <c r="B365" s="58"/>
      <c r="C365" s="67"/>
      <c r="D365" s="87" t="s">
        <v>493</v>
      </c>
      <c r="E365" s="69"/>
      <c r="F365" s="83"/>
      <c r="G365" s="69"/>
      <c r="H365" s="68"/>
    </row>
    <row r="366" spans="1:8" s="29" customFormat="1" ht="15" x14ac:dyDescent="0.25">
      <c r="A366" s="58" t="s">
        <v>68</v>
      </c>
      <c r="B366" s="58" t="s">
        <v>23</v>
      </c>
      <c r="C366" s="67" t="s">
        <v>379</v>
      </c>
      <c r="D366" s="82" t="s">
        <v>378</v>
      </c>
      <c r="E366" s="69"/>
      <c r="F366" s="83">
        <v>768000</v>
      </c>
      <c r="G366" s="69"/>
      <c r="H366" s="68"/>
    </row>
    <row r="367" spans="1:8" s="29" customFormat="1" ht="15" x14ac:dyDescent="0.25">
      <c r="A367" s="58"/>
      <c r="B367" s="58"/>
      <c r="C367" s="67"/>
      <c r="D367" s="85" t="s">
        <v>439</v>
      </c>
      <c r="E367" s="69"/>
      <c r="F367" s="83"/>
      <c r="G367" s="69"/>
      <c r="H367" s="68"/>
    </row>
    <row r="368" spans="1:8" s="29" customFormat="1" ht="15" x14ac:dyDescent="0.25">
      <c r="A368" s="58" t="s">
        <v>68</v>
      </c>
      <c r="B368" s="58" t="s">
        <v>23</v>
      </c>
      <c r="C368" s="67" t="s">
        <v>381</v>
      </c>
      <c r="D368" s="87" t="s">
        <v>380</v>
      </c>
      <c r="E368" s="69"/>
      <c r="F368" s="83">
        <v>679980</v>
      </c>
      <c r="G368" s="69"/>
      <c r="H368" s="68"/>
    </row>
    <row r="369" spans="1:10" s="29" customFormat="1" ht="15" x14ac:dyDescent="0.25">
      <c r="A369" s="58" t="s">
        <v>68</v>
      </c>
      <c r="B369" s="58" t="s">
        <v>23</v>
      </c>
      <c r="C369" s="67" t="s">
        <v>383</v>
      </c>
      <c r="D369" s="82" t="s">
        <v>382</v>
      </c>
      <c r="E369" s="69"/>
      <c r="F369" s="83">
        <v>330000</v>
      </c>
      <c r="G369" s="69"/>
      <c r="H369" s="68"/>
    </row>
    <row r="370" spans="1:10" s="29" customFormat="1" ht="15" x14ac:dyDescent="0.25">
      <c r="A370" s="58" t="s">
        <v>68</v>
      </c>
      <c r="B370" s="58" t="s">
        <v>23</v>
      </c>
      <c r="C370" s="67" t="s">
        <v>507</v>
      </c>
      <c r="D370" s="85" t="s">
        <v>384</v>
      </c>
      <c r="E370" s="69"/>
      <c r="F370" s="83">
        <v>252000</v>
      </c>
      <c r="G370" s="69"/>
      <c r="H370" s="68"/>
    </row>
    <row r="371" spans="1:10" s="29" customFormat="1" ht="15" x14ac:dyDescent="0.25">
      <c r="A371" s="58"/>
      <c r="B371" s="58"/>
      <c r="C371" s="67"/>
      <c r="D371" s="85" t="s">
        <v>492</v>
      </c>
      <c r="E371" s="69"/>
      <c r="F371" s="83"/>
      <c r="G371" s="69"/>
      <c r="H371" s="68"/>
    </row>
    <row r="372" spans="1:10" s="29" customFormat="1" ht="15" x14ac:dyDescent="0.25">
      <c r="A372" s="58" t="s">
        <v>68</v>
      </c>
      <c r="B372" s="58" t="s">
        <v>23</v>
      </c>
      <c r="C372" s="67" t="s">
        <v>386</v>
      </c>
      <c r="D372" s="82" t="s">
        <v>385</v>
      </c>
      <c r="E372" s="69"/>
      <c r="F372" s="83">
        <v>198000</v>
      </c>
      <c r="G372" s="69"/>
      <c r="H372" s="68"/>
    </row>
    <row r="373" spans="1:10" s="29" customFormat="1" x14ac:dyDescent="0.25">
      <c r="A373" s="47"/>
      <c r="B373" s="47"/>
      <c r="C373" s="18"/>
      <c r="D373" s="20"/>
      <c r="E373" s="60"/>
      <c r="F373" s="60"/>
      <c r="G373" s="60"/>
    </row>
    <row r="374" spans="1:10" s="29" customFormat="1" x14ac:dyDescent="0.25">
      <c r="A374" s="47"/>
      <c r="B374" s="47"/>
      <c r="C374" s="18"/>
      <c r="D374" s="20"/>
      <c r="E374" s="60"/>
      <c r="F374" s="60"/>
      <c r="G374" s="60"/>
    </row>
    <row r="375" spans="1:10" s="29" customFormat="1" x14ac:dyDescent="0.25">
      <c r="A375" s="47"/>
      <c r="B375" s="47"/>
      <c r="C375" s="18"/>
      <c r="D375" s="43" t="s">
        <v>0</v>
      </c>
      <c r="E375" s="44">
        <f>E74+E13</f>
        <v>91187631</v>
      </c>
      <c r="F375" s="44">
        <f>F74+F13</f>
        <v>91820666</v>
      </c>
      <c r="G375" s="44">
        <f>G74+G13</f>
        <v>93475527</v>
      </c>
    </row>
    <row r="376" spans="1:10" s="29" customFormat="1" x14ac:dyDescent="0.25">
      <c r="A376" s="47"/>
      <c r="B376" s="47"/>
      <c r="C376" s="18"/>
      <c r="D376" s="43"/>
      <c r="E376" s="44"/>
      <c r="F376" s="44"/>
      <c r="G376" s="44"/>
    </row>
    <row r="377" spans="1:10" s="29" customFormat="1" x14ac:dyDescent="0.25">
      <c r="A377" s="47"/>
      <c r="B377" s="47"/>
      <c r="C377" s="18"/>
      <c r="D377" s="43"/>
      <c r="E377" s="44"/>
      <c r="F377" s="44"/>
      <c r="G377" s="44"/>
    </row>
    <row r="378" spans="1:10" s="29" customFormat="1" x14ac:dyDescent="0.25">
      <c r="A378" s="47"/>
      <c r="B378" s="47"/>
      <c r="C378" s="18"/>
      <c r="D378" s="43"/>
      <c r="E378" s="44"/>
      <c r="F378" s="44"/>
      <c r="G378" s="44"/>
    </row>
    <row r="379" spans="1:10" s="79" customFormat="1" ht="16.5" x14ac:dyDescent="0.25">
      <c r="A379" s="76" t="s">
        <v>4</v>
      </c>
      <c r="B379" s="77"/>
      <c r="C379" s="78"/>
      <c r="E379" s="80"/>
      <c r="F379" s="80"/>
      <c r="G379" s="80"/>
      <c r="H379" s="81" t="s">
        <v>18</v>
      </c>
    </row>
    <row r="380" spans="1:10" x14ac:dyDescent="0.25">
      <c r="A380" s="50"/>
      <c r="B380" s="50"/>
      <c r="C380" s="51"/>
      <c r="D380" s="47"/>
      <c r="E380" s="31"/>
      <c r="F380" s="31"/>
      <c r="G380" s="31"/>
      <c r="H380" s="52"/>
      <c r="I380" s="53"/>
      <c r="J380" s="53"/>
    </row>
    <row r="381" spans="1:10" s="29" customFormat="1" x14ac:dyDescent="0.25">
      <c r="A381" s="47"/>
      <c r="B381" s="47"/>
      <c r="C381" s="18"/>
      <c r="E381" s="42"/>
      <c r="F381" s="42"/>
      <c r="G381" s="42"/>
    </row>
    <row r="382" spans="1:10" s="37" customFormat="1" x14ac:dyDescent="0.25">
      <c r="A382" s="49"/>
      <c r="B382" s="49"/>
      <c r="C382" s="34"/>
      <c r="D382" s="35"/>
      <c r="E382" s="36"/>
      <c r="F382" s="36"/>
      <c r="G382" s="36"/>
    </row>
    <row r="383" spans="1:10" x14ac:dyDescent="0.25">
      <c r="C383" s="20"/>
      <c r="D383" s="46"/>
      <c r="E383" s="20"/>
      <c r="F383" s="20"/>
      <c r="G383" s="20"/>
    </row>
    <row r="384" spans="1:10" x14ac:dyDescent="0.25">
      <c r="D384" s="16"/>
    </row>
    <row r="385" spans="3:7" x14ac:dyDescent="0.25">
      <c r="D385" s="30"/>
    </row>
    <row r="386" spans="3:7" ht="20.25" customHeight="1" x14ac:dyDescent="0.25"/>
    <row r="388" spans="3:7" x14ac:dyDescent="0.25">
      <c r="D388" s="15"/>
    </row>
    <row r="389" spans="3:7" x14ac:dyDescent="0.25">
      <c r="D389" s="15"/>
    </row>
    <row r="390" spans="3:7" x14ac:dyDescent="0.25">
      <c r="D390" s="15"/>
    </row>
    <row r="391" spans="3:7" x14ac:dyDescent="0.25">
      <c r="D391" s="15"/>
    </row>
    <row r="392" spans="3:7" x14ac:dyDescent="0.25">
      <c r="D392" s="15"/>
    </row>
    <row r="393" spans="3:7" x14ac:dyDescent="0.25">
      <c r="D393" s="15"/>
    </row>
    <row r="394" spans="3:7" x14ac:dyDescent="0.25">
      <c r="D394" s="15"/>
    </row>
    <row r="395" spans="3:7" x14ac:dyDescent="0.25">
      <c r="C395" s="20"/>
      <c r="D395" s="15"/>
      <c r="E395" s="20"/>
      <c r="F395" s="20"/>
      <c r="G395" s="20"/>
    </row>
    <row r="396" spans="3:7" x14ac:dyDescent="0.25">
      <c r="C396" s="20"/>
      <c r="D396" s="15"/>
      <c r="E396" s="20"/>
      <c r="F396" s="20"/>
      <c r="G396" s="20"/>
    </row>
    <row r="397" spans="3:7" x14ac:dyDescent="0.25">
      <c r="C397" s="20"/>
      <c r="D397" s="15"/>
      <c r="E397" s="20"/>
      <c r="F397" s="20"/>
      <c r="G397" s="20"/>
    </row>
    <row r="398" spans="3:7" x14ac:dyDescent="0.25">
      <c r="C398" s="20"/>
      <c r="D398" s="15"/>
      <c r="E398" s="20"/>
      <c r="F398" s="20"/>
      <c r="G398" s="20"/>
    </row>
    <row r="399" spans="3:7" x14ac:dyDescent="0.25">
      <c r="C399" s="20"/>
      <c r="D399" s="15"/>
      <c r="E399" s="20"/>
      <c r="F399" s="20"/>
      <c r="G399" s="20"/>
    </row>
    <row r="400" spans="3:7" x14ac:dyDescent="0.25">
      <c r="C400" s="20"/>
      <c r="D400" s="15"/>
      <c r="E400" s="20"/>
      <c r="F400" s="20"/>
      <c r="G400" s="20"/>
    </row>
    <row r="401" spans="3:7" x14ac:dyDescent="0.25">
      <c r="C401" s="20"/>
      <c r="D401" s="15"/>
      <c r="E401" s="20"/>
      <c r="F401" s="20"/>
      <c r="G401" s="20"/>
    </row>
    <row r="402" spans="3:7" x14ac:dyDescent="0.25">
      <c r="C402" s="20"/>
      <c r="D402" s="15"/>
      <c r="E402" s="20"/>
      <c r="F402" s="20"/>
      <c r="G402" s="20"/>
    </row>
  </sheetData>
  <mergeCells count="7">
    <mergeCell ref="D9:D11"/>
    <mergeCell ref="A6:H6"/>
    <mergeCell ref="A7:H7"/>
    <mergeCell ref="E9:G10"/>
    <mergeCell ref="H9:H11"/>
    <mergeCell ref="C9:C11"/>
    <mergeCell ref="B9:B11"/>
  </mergeCells>
  <pageMargins left="0.59055118110236227" right="0.39370078740157483" top="0.59055118110236227" bottom="0.59055118110236227" header="0.31496062992125984" footer="0.19685039370078741"/>
  <pageSetup paperSize="9" scale="61" orientation="portrait" r:id="rId1"/>
  <headerFooter>
    <oddFooter>&amp;C&amp;P</oddFooter>
  </headerFooter>
  <ignoredErrors>
    <ignoredError sqref="C77 C240 C246 C335:C3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Lapa1</vt:lpstr>
      <vt:lpstr>Lapa1!Drukas_apgabals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Iveta Elsone</cp:lastModifiedBy>
  <cp:lastPrinted>2025-01-11T11:30:54Z</cp:lastPrinted>
  <dcterms:created xsi:type="dcterms:W3CDTF">2020-11-16T11:32:31Z</dcterms:created>
  <dcterms:modified xsi:type="dcterms:W3CDTF">2025-01-23T07:48:02Z</dcterms:modified>
  <cp:category/>
</cp:coreProperties>
</file>