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65822E25-9128-4F4E-B4DF-64D88547C3A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2 pielikums" sheetId="24" r:id="rId1"/>
  </sheets>
  <definedNames>
    <definedName name="_xlnm.Print_Area" localSheetId="0">'2 pielikums'!$A$1:$B$65</definedName>
    <definedName name="_xlnm.Print_Titles" localSheetId="0">'2 pielikums'!$9:$13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4" l="1"/>
  <c r="B55" i="24"/>
  <c r="B51" i="24"/>
  <c r="B50" i="24" s="1"/>
  <c r="B38" i="24"/>
  <c r="B22" i="24"/>
  <c r="B16" i="24"/>
</calcChain>
</file>

<file path=xl/sharedStrings.xml><?xml version="1.0" encoding="utf-8"?>
<sst xmlns="http://schemas.openxmlformats.org/spreadsheetml/2006/main" count="49" uniqueCount="48">
  <si>
    <t>Nosaukums</t>
  </si>
  <si>
    <t>Nodokļu ieņēmumi</t>
  </si>
  <si>
    <t>Nenodokļu ieņēmumi</t>
  </si>
  <si>
    <t>Uzturēšanas izdevumi</t>
  </si>
  <si>
    <t>Iedzīvotāju ienākuma nodoklis</t>
  </si>
  <si>
    <t>Azartspēļu nodoklis</t>
  </si>
  <si>
    <t>Naudas sodi</t>
  </si>
  <si>
    <t>Kārtējie izdevumi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</si>
  <si>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</si>
  <si>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</si>
  <si>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</si>
  <si>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</si>
  <si>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Pašvaldības nodevas un kancelejas nodevas</t>
  </si>
  <si>
    <t>t.sk. dotācija Eiropas Savienības līdzfinansēto projektu īstenošanai</t>
  </si>
  <si>
    <t>Dabas resursu nodoklis</t>
  </si>
  <si>
    <t>Īpašuma nodoklis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</si>
  <si>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</si>
  <si>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</si>
  <si>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</si>
  <si>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</si>
  <si>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</si>
  <si>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</si>
  <si>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</si>
  <si>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</si>
  <si>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</si>
  <si>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</si>
  <si>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</si>
  <si>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</si>
  <si>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</si>
  <si>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</si>
  <si>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</si>
  <si>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Kapitālie izdevumi</t>
  </si>
  <si>
    <t>Pašvaldību budžetu transferti</t>
  </si>
  <si>
    <t>Valsts budžeta transferti</t>
  </si>
  <si>
    <t>plāns</t>
  </si>
  <si>
    <t>(euro)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</si>
  <si>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</si>
  <si>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</si>
  <si>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Rīgas domes priekšsēdētājs</t>
  </si>
  <si>
    <t>Ieņēmumi no uzņēmējdarbības un īpašuma</t>
  </si>
  <si>
    <t>apstiprinātais</t>
  </si>
  <si>
    <t>Rīgas valstspilsētas pašvaldības 2025. gada pamatbudžeta</t>
  </si>
  <si>
    <t>2025. gada</t>
  </si>
  <si>
    <t>V. Ķirsis</t>
  </si>
  <si>
    <t>Dotācija no pašvaldību finanšu izlīdzināšanas fonda</t>
  </si>
  <si>
    <t xml:space="preserve">   Transferti, uzturēšanas izdevumu transferti</t>
  </si>
  <si>
    <t>Rīgas domes 2025. gada 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</si>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</sst>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 applyAlignment="1">
      <alignment horizontal="centerContinuous"/>
    </xf>
    <xf numFmtId="3" fontId="2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11" fillId="0" borderId="0" xfId="0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2" fillId="0" borderId="0" xfId="0" applyFont="1" applyFill="1"/>
    <xf numFmtId="0" fontId="2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Alignment="1">
      <alignment horizontal="right"/>
    </xf>
    <xf numFmtId="3" fontId="7" fillId="0" borderId="0" xfId="0" applyNumberFormat="1" applyFont="1" applyFill="1"/>
    <xf numFmtId="3" fontId="8" fillId="0" borderId="0" xfId="0" applyNumberFormat="1" applyFont="1" applyFill="1"/>
    <xf numFmtId="3" fontId="2" fillId="0" borderId="0" xfId="0" applyNumberFormat="1" applyFont="1" applyFill="1"/>
    <xf numFmtId="3" fontId="8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10" fillId="0" borderId="0" xfId="0" applyFont="1" applyFill="1" applyAlignment="1">
      <alignment horizontal="left" indent="2"/>
    </xf>
    <xf numFmtId="3" fontId="10" fillId="0" borderId="0" xfId="0" applyNumberFormat="1" applyFont="1" applyFill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0" fontId="2" fillId="0" borderId="0" xfId="0" quotePrefix="1" applyFont="1"/>
    <xf numFmtId="3" fontId="1" fillId="0" borderId="0" xfId="0" applyNumberFormat="1" applyFont="1" applyFill="1"/>
    <xf numFmtId="0" fontId="1" fillId="0" borderId="0" xfId="0" applyFont="1" applyFill="1" applyAlignment="1">
      <alignment horizontal="left" indent="3"/>
    </xf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left" indent="1"/>
    </xf>
    <xf numFmtId="3" fontId="11" fillId="0" borderId="0" xfId="0" applyNumberFormat="1" applyFont="1" applyFill="1"/>
    <xf numFmtId="0" fontId="11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/>
    <xf numFmtId="3" fontId="11" fillId="0" borderId="0" xfId="0" applyNumberFormat="1" applyFont="1" applyFill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workbookViewId="0"/>
  </sheetViews>
  <sheetFormatPr defaultColWidth="9.140625" defaultRowHeight="12.75" x14ac:dyDescent="0.2"/>
  <cols>
    <col min="1" max="1" width="69.5703125" style="7" customWidth="1"/>
    <col min="2" max="2" width="17.7109375" style="7" customWidth="1"/>
    <col min="3" max="4" width="11.140625" style="7" bestFit="1" customWidth="1"/>
    <col min="5" max="16384" width="9.140625" style="7"/>
  </cols>
  <sheetData>
    <row r="1" spans="1:2" s="2" customFormat="1" ht="15" x14ac:dyDescent="0.25"/>
    <row r="2" spans="1:2" ht="15" x14ac:dyDescent="0.25">
      <c r="A2" s="3"/>
      <c r="B2" s="31" t="s">
        <v>36</v>
      </c>
    </row>
    <row r="3" spans="1:2" ht="15" x14ac:dyDescent="0.25">
      <c r="A3" s="3"/>
      <c r="B3" s="43" t="s">
        <v>46</v>
      </c>
    </row>
    <row r="4" spans="1:2" ht="15" x14ac:dyDescent="0.25">
      <c r="A4" s="2"/>
      <c r="B4" s="43" t="s">
        <v>47</v>
      </c>
    </row>
    <row r="5" spans="1:2" s="2" customFormat="1" ht="15" x14ac:dyDescent="0.25"/>
    <row r="6" spans="1:2" s="2" customFormat="1" ht="15" x14ac:dyDescent="0.25"/>
    <row r="7" spans="1:2" s="2" customFormat="1" ht="20.25" x14ac:dyDescent="0.3">
      <c r="A7" s="1" t="s">
        <v>41</v>
      </c>
      <c r="B7" s="1"/>
    </row>
    <row r="8" spans="1:2" s="5" customFormat="1" ht="20.25" x14ac:dyDescent="0.3">
      <c r="A8" s="1" t="s">
        <v>28</v>
      </c>
      <c r="B8" s="1"/>
    </row>
    <row r="9" spans="1:2" x14ac:dyDescent="0.2">
      <c r="A9" s="8"/>
      <c r="B9" s="18"/>
    </row>
    <row r="10" spans="1:2" s="4" customFormat="1" ht="15" x14ac:dyDescent="0.25">
      <c r="A10" s="28"/>
      <c r="B10" s="40" t="s">
        <v>42</v>
      </c>
    </row>
    <row r="11" spans="1:2" s="4" customFormat="1" ht="15" x14ac:dyDescent="0.25">
      <c r="A11" s="29" t="s">
        <v>0</v>
      </c>
      <c r="B11" s="41" t="s">
        <v>40</v>
      </c>
    </row>
    <row r="12" spans="1:2" s="4" customFormat="1" ht="15" x14ac:dyDescent="0.25">
      <c r="A12" s="29"/>
      <c r="B12" s="41" t="s">
        <v>34</v>
      </c>
    </row>
    <row r="13" spans="1:2" s="4" customFormat="1" ht="15" x14ac:dyDescent="0.25">
      <c r="A13" s="30"/>
      <c r="B13" s="42" t="s">
        <v>35</v>
      </c>
    </row>
    <row r="14" spans="1:2" s="51" customFormat="1" ht="11.25" x14ac:dyDescent="0.2">
      <c r="A14" s="49"/>
      <c r="B14" s="50"/>
    </row>
    <row r="15" spans="1:2" s="10" customFormat="1" ht="16.5" x14ac:dyDescent="0.25">
      <c r="A15" s="10" t="s">
        <v>25</v>
      </c>
      <c r="B15" s="32">
        <f>B16+B22+B29+B34+B36+B32</f>
        <v>1470282550</v>
      </c>
    </row>
    <row r="16" spans="1:2" s="11" customFormat="1" ht="15.75" x14ac:dyDescent="0.25">
      <c r="A16" s="12" t="s">
        <v>1</v>
      </c>
      <c r="B16" s="33">
        <f>B17+B18+B19+B20</f>
        <v>1002383404</v>
      </c>
    </row>
    <row r="17" spans="1:2" s="2" customFormat="1" ht="15" x14ac:dyDescent="0.25">
      <c r="A17" s="13" t="s">
        <v>4</v>
      </c>
      <c r="B17" s="9">
        <v>884629404</v>
      </c>
    </row>
    <row r="18" spans="1:2" s="2" customFormat="1" ht="15" x14ac:dyDescent="0.25">
      <c r="A18" s="13" t="s">
        <v>15</v>
      </c>
      <c r="B18" s="34">
        <v>116450000</v>
      </c>
    </row>
    <row r="19" spans="1:2" s="2" customFormat="1" ht="15" x14ac:dyDescent="0.25">
      <c r="A19" s="13" t="s">
        <v>5</v>
      </c>
      <c r="B19" s="34">
        <v>730000</v>
      </c>
    </row>
    <row r="20" spans="1:2" s="2" customFormat="1" ht="15" x14ac:dyDescent="0.25">
      <c r="A20" s="13" t="s">
        <v>14</v>
      </c>
      <c r="B20" s="34">
        <v>574000</v>
      </c>
    </row>
    <row r="21" spans="1:2" s="51" customFormat="1" ht="11.25" x14ac:dyDescent="0.2">
      <c r="A21" s="52"/>
      <c r="B21" s="53"/>
    </row>
    <row r="22" spans="1:2" s="11" customFormat="1" ht="15.75" x14ac:dyDescent="0.25">
      <c r="A22" s="12" t="s">
        <v>2</v>
      </c>
      <c r="B22" s="33">
        <f>SUM(B23:B26)</f>
        <v>26485098</v>
      </c>
    </row>
    <row r="23" spans="1:2" s="2" customFormat="1" ht="15" x14ac:dyDescent="0.25">
      <c r="A23" s="13" t="s">
        <v>39</v>
      </c>
      <c r="B23" s="34">
        <v>7798042</v>
      </c>
    </row>
    <row r="24" spans="1:2" s="2" customFormat="1" ht="15" x14ac:dyDescent="0.25">
      <c r="A24" s="13" t="s">
        <v>12</v>
      </c>
      <c r="B24" s="34">
        <v>5836800</v>
      </c>
    </row>
    <row r="25" spans="1:2" s="2" customFormat="1" ht="15" x14ac:dyDescent="0.25">
      <c r="A25" s="13" t="s">
        <v>6</v>
      </c>
      <c r="B25" s="34">
        <v>2900000</v>
      </c>
    </row>
    <row r="26" spans="1:2" s="2" customFormat="1" ht="15" x14ac:dyDescent="0.25">
      <c r="A26" s="13" t="s">
        <v>29</v>
      </c>
      <c r="B26" s="34">
        <v>9950256</v>
      </c>
    </row>
    <row r="27" spans="1:2" s="2" customFormat="1" ht="15" x14ac:dyDescent="0.25">
      <c r="A27" s="14" t="s">
        <v>30</v>
      </c>
      <c r="B27" s="34"/>
    </row>
    <row r="28" spans="1:2" s="51" customFormat="1" ht="11.25" x14ac:dyDescent="0.2">
      <c r="A28" s="54"/>
      <c r="B28" s="53"/>
    </row>
    <row r="29" spans="1:2" s="4" customFormat="1" ht="15.75" x14ac:dyDescent="0.25">
      <c r="A29" s="23" t="s">
        <v>33</v>
      </c>
      <c r="B29" s="33">
        <v>364662447</v>
      </c>
    </row>
    <row r="30" spans="1:2" s="4" customFormat="1" ht="15" x14ac:dyDescent="0.25">
      <c r="A30" s="38" t="s">
        <v>13</v>
      </c>
      <c r="B30" s="39">
        <v>87852446</v>
      </c>
    </row>
    <row r="31" spans="1:2" s="57" customFormat="1" ht="10.5" x14ac:dyDescent="0.15">
      <c r="A31" s="55"/>
      <c r="B31" s="56"/>
    </row>
    <row r="32" spans="1:2" s="24" customFormat="1" ht="15.75" x14ac:dyDescent="0.25">
      <c r="A32" s="44" t="s">
        <v>44</v>
      </c>
      <c r="B32" s="45">
        <v>21888130</v>
      </c>
    </row>
    <row r="33" spans="1:5" s="57" customFormat="1" ht="10.5" x14ac:dyDescent="0.15">
      <c r="A33" s="55"/>
      <c r="B33" s="56"/>
    </row>
    <row r="34" spans="1:5" s="22" customFormat="1" ht="15.75" x14ac:dyDescent="0.25">
      <c r="A34" s="23" t="s">
        <v>32</v>
      </c>
      <c r="B34" s="35">
        <v>10762891</v>
      </c>
    </row>
    <row r="35" spans="1:5" s="57" customFormat="1" ht="10.5" x14ac:dyDescent="0.15">
      <c r="A35" s="58"/>
      <c r="B35" s="56"/>
    </row>
    <row r="36" spans="1:5" s="11" customFormat="1" ht="15.75" x14ac:dyDescent="0.25">
      <c r="A36" s="12" t="s">
        <v>10</v>
      </c>
      <c r="B36" s="33">
        <v>44100580</v>
      </c>
    </row>
    <row r="37" spans="1:5" s="51" customFormat="1" ht="11.25" x14ac:dyDescent="0.2">
      <c r="B37" s="59"/>
    </row>
    <row r="38" spans="1:5" s="26" customFormat="1" ht="16.5" x14ac:dyDescent="0.25">
      <c r="A38" s="27" t="s">
        <v>26</v>
      </c>
      <c r="B38" s="37">
        <f>SUM(B39:B48)</f>
        <v>1693455125</v>
      </c>
    </row>
    <row r="39" spans="1:5" s="4" customFormat="1" ht="15" x14ac:dyDescent="0.25">
      <c r="A39" s="16" t="s">
        <v>37</v>
      </c>
      <c r="B39" s="34">
        <v>118888224</v>
      </c>
      <c r="C39" s="9"/>
      <c r="D39" s="9"/>
    </row>
    <row r="40" spans="1:5" s="4" customFormat="1" ht="15" x14ac:dyDescent="0.25">
      <c r="A40" s="25" t="s">
        <v>11</v>
      </c>
      <c r="B40" s="34">
        <v>138641872</v>
      </c>
    </row>
    <row r="41" spans="1:5" s="4" customFormat="1" ht="15" x14ac:dyDescent="0.25">
      <c r="A41" s="16" t="s">
        <v>16</v>
      </c>
      <c r="B41" s="34">
        <v>35354076</v>
      </c>
    </row>
    <row r="42" spans="1:5" s="4" customFormat="1" ht="15" x14ac:dyDescent="0.25">
      <c r="A42" s="16" t="s">
        <v>17</v>
      </c>
      <c r="B42" s="34">
        <v>464776559</v>
      </c>
      <c r="C42" s="9"/>
    </row>
    <row r="43" spans="1:5" s="4" customFormat="1" ht="15" x14ac:dyDescent="0.25">
      <c r="A43" s="16" t="s">
        <v>18</v>
      </c>
      <c r="B43" s="34">
        <v>13957932</v>
      </c>
    </row>
    <row r="44" spans="1:5" s="4" customFormat="1" ht="15" x14ac:dyDescent="0.25">
      <c r="A44" s="16" t="s">
        <v>19</v>
      </c>
      <c r="B44" s="34">
        <v>56207646</v>
      </c>
      <c r="D44" s="34"/>
      <c r="E44" s="34"/>
    </row>
    <row r="45" spans="1:5" s="4" customFormat="1" ht="15" x14ac:dyDescent="0.25">
      <c r="A45" s="16" t="s">
        <v>20</v>
      </c>
      <c r="B45" s="34">
        <v>8330122</v>
      </c>
    </row>
    <row r="46" spans="1:5" s="4" customFormat="1" ht="15" x14ac:dyDescent="0.25">
      <c r="A46" s="16" t="s">
        <v>21</v>
      </c>
      <c r="B46" s="34">
        <v>46901598</v>
      </c>
      <c r="C46" s="9"/>
    </row>
    <row r="47" spans="1:5" s="4" customFormat="1" ht="15" x14ac:dyDescent="0.25">
      <c r="A47" s="16" t="s">
        <v>22</v>
      </c>
      <c r="B47" s="34">
        <v>585718828</v>
      </c>
      <c r="D47" s="34"/>
    </row>
    <row r="48" spans="1:5" s="4" customFormat="1" ht="15" x14ac:dyDescent="0.25">
      <c r="A48" s="16" t="s">
        <v>23</v>
      </c>
      <c r="B48" s="34">
        <v>224678268</v>
      </c>
      <c r="D48" s="34"/>
      <c r="E48" s="34"/>
    </row>
    <row r="49" spans="1:4" s="19" customFormat="1" ht="11.25" x14ac:dyDescent="0.2">
      <c r="B49" s="36"/>
    </row>
    <row r="50" spans="1:4" s="10" customFormat="1" ht="16.5" x14ac:dyDescent="0.25">
      <c r="A50" s="10" t="s">
        <v>27</v>
      </c>
      <c r="B50" s="32">
        <f>B51+B59</f>
        <v>1693455125</v>
      </c>
    </row>
    <row r="51" spans="1:4" s="15" customFormat="1" ht="15.75" x14ac:dyDescent="0.25">
      <c r="A51" s="11" t="s">
        <v>3</v>
      </c>
      <c r="B51" s="33">
        <f>SUM(B52:B55)</f>
        <v>1349953863</v>
      </c>
    </row>
    <row r="52" spans="1:4" s="2" customFormat="1" ht="15" x14ac:dyDescent="0.25">
      <c r="A52" s="13" t="s">
        <v>7</v>
      </c>
      <c r="B52" s="34">
        <v>855721343</v>
      </c>
    </row>
    <row r="53" spans="1:4" s="2" customFormat="1" ht="15" x14ac:dyDescent="0.25">
      <c r="A53" s="13" t="s">
        <v>8</v>
      </c>
      <c r="B53" s="34">
        <v>41090467</v>
      </c>
    </row>
    <row r="54" spans="1:4" s="2" customFormat="1" ht="15" x14ac:dyDescent="0.25">
      <c r="A54" s="13" t="s">
        <v>9</v>
      </c>
      <c r="B54" s="34">
        <v>307760275</v>
      </c>
      <c r="D54" s="34"/>
    </row>
    <row r="55" spans="1:4" s="4" customFormat="1" ht="15" x14ac:dyDescent="0.25">
      <c r="A55" s="46" t="s">
        <v>45</v>
      </c>
      <c r="B55" s="34">
        <f>B56+B57</f>
        <v>145381778</v>
      </c>
      <c r="D55" s="34"/>
    </row>
    <row r="56" spans="1:4" x14ac:dyDescent="0.2">
      <c r="A56" s="48" t="s">
        <v>11</v>
      </c>
      <c r="B56" s="47">
        <v>138641872</v>
      </c>
    </row>
    <row r="57" spans="1:4" x14ac:dyDescent="0.2">
      <c r="A57" s="48" t="s">
        <v>24</v>
      </c>
      <c r="B57" s="47">
        <v>6739906</v>
      </c>
    </row>
    <row r="58" spans="1:4" s="19" customFormat="1" ht="11.25" x14ac:dyDescent="0.2">
      <c r="A58" s="21"/>
      <c r="B58" s="20"/>
    </row>
    <row r="59" spans="1:4" s="11" customFormat="1" ht="15.75" x14ac:dyDescent="0.25">
      <c r="A59" s="11" t="s">
        <v>31</v>
      </c>
      <c r="B59" s="33">
        <v>343501262</v>
      </c>
    </row>
    <row r="60" spans="1:4" s="19" customFormat="1" ht="11.25" x14ac:dyDescent="0.2">
      <c r="B60" s="20"/>
    </row>
    <row r="61" spans="1:4" s="19" customFormat="1" ht="11.25" x14ac:dyDescent="0.2">
      <c r="B61" s="20"/>
    </row>
    <row r="62" spans="1:4" s="15" customFormat="1" ht="16.5" x14ac:dyDescent="0.25">
      <c r="A62" s="17" t="s">
        <v>38</v>
      </c>
      <c r="B62" s="6" t="s">
        <v>43</v>
      </c>
    </row>
    <row r="63" spans="1:4" s="4" customFormat="1" ht="15" x14ac:dyDescent="0.25"/>
    <row r="64" spans="1:4" s="4" customFormat="1" ht="15" x14ac:dyDescent="0.25"/>
    <row r="65" s="4" customFormat="1" ht="15" x14ac:dyDescent="0.25"/>
    <row r="66" s="2" customFormat="1" ht="15" x14ac:dyDescent="0.25"/>
    <row r="67" s="2" customFormat="1" ht="15" x14ac:dyDescent="0.25"/>
    <row r="68" s="2" customFormat="1" ht="15" x14ac:dyDescent="0.25"/>
    <row r="69" s="2" customFormat="1" ht="15" x14ac:dyDescent="0.25"/>
    <row r="70" s="2" customFormat="1" ht="15" x14ac:dyDescent="0.25"/>
    <row r="71" s="2" customFormat="1" ht="15" x14ac:dyDescent="0.25"/>
    <row r="72" s="2" customFormat="1" ht="15" x14ac:dyDescent="0.25"/>
    <row r="73" s="2" customFormat="1" ht="15" x14ac:dyDescent="0.25"/>
    <row r="74" s="2" customFormat="1" ht="15" x14ac:dyDescent="0.25"/>
    <row r="75" s="2" customFormat="1" ht="15" x14ac:dyDescent="0.25"/>
    <row r="76" s="2" customFormat="1" ht="15" x14ac:dyDescent="0.25"/>
    <row r="77" s="2" customFormat="1" ht="15" x14ac:dyDescent="0.25"/>
    <row r="78" s="2" customFormat="1" ht="15" x14ac:dyDescent="0.25"/>
    <row r="79" s="2" customFormat="1" ht="15" x14ac:dyDescent="0.25"/>
    <row r="80" s="2" customFormat="1" ht="15" x14ac:dyDescent="0.25"/>
    <row r="81" s="2" customFormat="1" ht="15" x14ac:dyDescent="0.25"/>
    <row r="82" s="2" customFormat="1" ht="15" x14ac:dyDescent="0.25"/>
    <row r="83" s="2" customFormat="1" ht="15" x14ac:dyDescent="0.25"/>
  </sheetData>
  <mergeCells count="2">
    <mergeCell ref="A7:B7"/>
    <mergeCell ref="A8:B8"/>
  </mergeCells>
  <pageMargins left="0.98425196850393704" right="0.59055118110236227" top="0.39370078740157483" bottom="0.39370078740157483" header="0.51181102362204722" footer="0.118110236220472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 pielikums</vt:lpstr>
      <vt:lpstr>'2 pielikums'!Drukas_apgabals</vt:lpstr>
      <vt:lpstr>'2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2025-01-11T11:50:01Z</cp:lastPrinted>
  <dcterms:created xsi:type="dcterms:W3CDTF">1998-03-21T09:13:21Z</dcterms:created>
  <dcterms:modified xsi:type="dcterms:W3CDTF">2025-01-23T07:40:08Z</dcterms:modified>
  <cp:category/>
</cp:coreProperties>
</file>