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am.riga.lv/webdav/wordstorage/"/>
    </mc:Choice>
  </mc:AlternateContent>
  <xr:revisionPtr revIDLastSave="0" documentId="13_ncr:1_{A52DB861-6C3D-4498-9E04-CA0C606BADFE}" xr6:coauthVersionLast="47" xr6:coauthVersionMax="47" xr10:uidLastSave="{00000000-0000-0000-0000-000000000000}"/>
  <bookViews>
    <workbookView xWindow="-120" yWindow="-120" windowWidth="29040" windowHeight="15840" tabRatio="842" xr2:uid="{00000000-000D-0000-FFFF-FFFF00000000}"/>
  </bookViews>
  <sheets>
    <sheet name="2 pielikums" sheetId="24" r:id="rId1"/>
  </sheets>
  <definedNames>
    <definedName name="_xlnm.Print_Area" localSheetId="0">'2 pielikums'!$A$1:$B$63</definedName>
    <definedName name="_xlnm.Print_Titles" localSheetId="0">'2 pielikums'!$9:$13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5" i="24" l="1"/>
  <c r="B50" i="24"/>
  <c r="B49" i="24" s="1"/>
  <c r="B37" i="24"/>
  <c r="B22" i="24"/>
  <c r="B16" i="24"/>
</calcChain>
</file>

<file path=xl/sharedStrings.xml><?xml version="1.0" encoding="utf-8"?>
<sst xmlns="http://schemas.openxmlformats.org/spreadsheetml/2006/main" count="47" uniqueCount="46">
  <si>
    <t>Nosaukums</t>
  </si>
  <si>
    <t>Nodokļu ieņēmumi</t>
  </si>
  <si>
    <t>Nenodokļu ieņēmumi</t>
  </si>
  <si>
    <t>Uzturēšanas izdevumi</t>
  </si>
  <si>
    <t>Iedzīvotāju ienākuma nodoklis</t>
  </si>
  <si>
    <t>Azartspēļu nodoklis</t>
  </si>
  <si>
    <t>Naudas sodi</t>
  </si>
  <si>
    <t>Kārtējie izdevumi</t>
  </si>
  <si>
    <t>Procentu izdevumi</t>
  </si>
  <si>
    <t>Subsīdijas, dotācijas un sociālie pabalsti</t>
  </si>
  <si>
    <t>Budžeta iestāžu ieņēmumi</t>
  </si>
  <si>
    <t>Iemaksas pašvaldību finanšu izlīdzināšanas fondā</t>
  </si>
  <si>
    <t>Pašvaldības nodevas un kancelejas nodevas</t>
  </si>
  <si>
    <t>t.sk. dotācija Eiropas Savienības līdzfinansēto projektu īstenošanai</t>
  </si>
  <si>
    <t>Dabas resursu nodoklis</t>
  </si>
  <si>
    <t>Īpašuma nodoklis</t>
  </si>
  <si>
    <t>Sabiedriskā kārtība un drošība</t>
  </si>
  <si>
    <t>Ekonomiskā darbība</t>
  </si>
  <si>
    <t>Vides aizsardzība</t>
  </si>
  <si>
    <t>Pašvaldības teritoriju un mājokļu apsaimniekošana</t>
  </si>
  <si>
    <t>Veselība</t>
  </si>
  <si>
    <t>Atpūta, kultūra un reliģija</t>
  </si>
  <si>
    <t>Izglītība</t>
  </si>
  <si>
    <t>Sociālā aizsardzība</t>
  </si>
  <si>
    <t>Uzturēšanas izdevumu transferti uz citiem budžetiem</t>
  </si>
  <si>
    <t>Ieņēmumi - kopā</t>
  </si>
  <si>
    <t>Izdevumi atbilstoši funkcionālajām kategorijām - kopā</t>
  </si>
  <si>
    <t>Izdevumi atbilstoši ekonomiskajām kategorijām - kopā</t>
  </si>
  <si>
    <t>ieņēmumi un izdevumi</t>
  </si>
  <si>
    <t>Pārējie nenodokļu ieņēmumi un ieņēmumi no pašvaldības īpašuma</t>
  </si>
  <si>
    <t>iznomāšanas un pārdošanas, kā arī pašvaldības kapitāla izmantošanas</t>
  </si>
  <si>
    <t>Kapitālie izdevumi</t>
  </si>
  <si>
    <t>Pašvaldību budžetu transferti</t>
  </si>
  <si>
    <t>Valsts budžeta transferti</t>
  </si>
  <si>
    <t>plāns</t>
  </si>
  <si>
    <t>(euro)</t>
  </si>
  <si>
    <t>2. pielikums</t>
  </si>
  <si>
    <r>
      <t>Vispārējie valdības dienesti</t>
    </r>
    <r>
      <rPr>
        <sz val="9"/>
        <rFont val="Times New Roman"/>
        <family val="1"/>
        <charset val="186"/>
      </rPr>
      <t xml:space="preserve"> (bez iemaksām pašvaldību finanšu izlīdzināšanas fondā)</t>
    </r>
  </si>
  <si>
    <t>Rīgas domes priekšsēdētājs</t>
  </si>
  <si>
    <t>Ieņēmumi no uzņēmējdarbības un īpašuma</t>
  </si>
  <si>
    <t>apstiprinātais</t>
  </si>
  <si>
    <t>Rīgas valstspilsētas pašvaldības 2024. gada pamatbudžeta</t>
  </si>
  <si>
    <t>2024. gada</t>
  </si>
  <si>
    <t>V. Kirsis</t>
  </si>
  <si>
    <t>Rīgas domes 2024. gada 31. janvāra</t>
  </si>
  <si>
    <t>saistošajiem noteikumiem Nr. RD-24-257-sn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</si>
</sst>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  <family val="2"/>
    </font>
    <font>
      <sz val="10"/>
      <name val="Times New Roman"/>
      <family val="1"/>
      <charset val="186"/>
    </font>
    <font>
      <sz val="11"/>
      <name val="Times New Roman"/>
      <family val="1"/>
      <charset val="186"/>
    </font>
    <font>
      <b/>
      <sz val="14"/>
      <name val="Times New Roman"/>
      <family val="1"/>
      <charset val="186"/>
    </font>
    <font>
      <b/>
      <sz val="10"/>
      <name val="Times New Roman"/>
      <family val="1"/>
      <charset val="186"/>
    </font>
    <font>
      <sz val="12"/>
      <name val="Times New Roman"/>
      <family val="1"/>
    </font>
    <font>
      <b/>
      <sz val="16"/>
      <name val="Times New Roman"/>
      <family val="1"/>
    </font>
    <font>
      <b/>
      <sz val="13"/>
      <name val="Times New Roman"/>
      <family val="1"/>
    </font>
    <font>
      <b/>
      <sz val="12"/>
      <name val="Times New Roman"/>
      <family val="1"/>
    </font>
    <font>
      <sz val="13"/>
      <name val="Times New Roman"/>
      <family val="1"/>
    </font>
    <font>
      <i/>
      <sz val="10"/>
      <name val="Times New Roman"/>
      <family val="1"/>
      <charset val="186"/>
    </font>
    <font>
      <sz val="8"/>
      <name val="Times New Roman"/>
      <family val="1"/>
      <charset val="186"/>
    </font>
    <font>
      <b/>
      <sz val="8"/>
      <name val="Times New Roman"/>
      <family val="1"/>
      <charset val="186"/>
    </font>
    <font>
      <sz val="9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0" xfId="0" applyFont="1" applyFill="1"/>
    <xf numFmtId="0" fontId="1" fillId="0" borderId="0" xfId="0" applyFont="1" applyFill="1"/>
    <xf numFmtId="0" fontId="2" fillId="0" borderId="0" xfId="0" applyFont="1" applyFill="1"/>
    <xf numFmtId="0" fontId="3" fillId="0" borderId="0" xfId="0" applyFont="1" applyFill="1"/>
    <xf numFmtId="0" fontId="9" fillId="0" borderId="0" xfId="0" applyFont="1" applyFill="1" applyAlignment="1">
      <alignment horizontal="right"/>
    </xf>
    <xf numFmtId="0" fontId="1" fillId="0" borderId="0" xfId="0" applyFont="1" applyFill="1"/>
    <xf numFmtId="0" fontId="4" fillId="0" borderId="0" xfId="0" applyFont="1" applyFill="1" applyAlignment="1">
      <alignment horizontal="centerContinuous"/>
    </xf>
    <xf numFmtId="3" fontId="2" fillId="0" borderId="0" xfId="0" applyNumberFormat="1" applyFont="1" applyFill="1"/>
    <xf numFmtId="0" fontId="7" fillId="0" borderId="0" xfId="0" applyFont="1" applyFill="1"/>
    <xf numFmtId="0" fontId="8" fillId="0" borderId="0" xfId="0" applyFont="1" applyFill="1"/>
    <xf numFmtId="0" fontId="8" fillId="0" borderId="0" xfId="0" applyFont="1" applyFill="1" applyAlignment="1">
      <alignment horizontal="left"/>
    </xf>
    <xf numFmtId="0" fontId="2" fillId="0" borderId="0" xfId="0" applyFont="1" applyFill="1" applyAlignment="1">
      <alignment horizontal="left" indent="1"/>
    </xf>
    <xf numFmtId="0" fontId="2" fillId="0" borderId="0" xfId="0" applyFont="1" applyFill="1" applyAlignment="1">
      <alignment horizontal="left" indent="2"/>
    </xf>
    <xf numFmtId="0" fontId="5" fillId="0" borderId="0" xfId="0" applyFont="1" applyFill="1"/>
    <xf numFmtId="0" fontId="2" fillId="0" borderId="0" xfId="0" applyFont="1" applyFill="1" applyBorder="1" applyAlignment="1">
      <alignment horizontal="left" indent="1"/>
    </xf>
    <xf numFmtId="0" fontId="9" fillId="0" borderId="0" xfId="0" applyFont="1" applyFill="1" applyBorder="1" applyAlignment="1">
      <alignment horizontal="left"/>
    </xf>
    <xf numFmtId="0" fontId="10" fillId="0" borderId="0" xfId="0" applyFont="1" applyFill="1" applyAlignment="1">
      <alignment horizontal="right"/>
    </xf>
    <xf numFmtId="0" fontId="11" fillId="0" borderId="0" xfId="0" applyFont="1" applyFill="1" applyBorder="1" applyAlignment="1">
      <alignment horizontal="centerContinuous"/>
    </xf>
    <xf numFmtId="0" fontId="11" fillId="0" borderId="0" xfId="0" applyFont="1" applyFill="1" applyBorder="1" applyAlignment="1">
      <alignment horizontal="center"/>
    </xf>
    <xf numFmtId="0" fontId="11" fillId="0" borderId="0" xfId="0" applyFont="1" applyFill="1"/>
    <xf numFmtId="3" fontId="11" fillId="0" borderId="0" xfId="0" applyNumberFormat="1" applyFont="1" applyFill="1"/>
    <xf numFmtId="0" fontId="11" fillId="0" borderId="0" xfId="0" applyFont="1" applyFill="1" applyAlignment="1">
      <alignment horizontal="left" indent="1"/>
    </xf>
    <xf numFmtId="0" fontId="8" fillId="0" borderId="0" xfId="0" applyFont="1" applyFill="1"/>
    <xf numFmtId="0" fontId="8" fillId="0" borderId="0" xfId="0" applyFont="1" applyFill="1" applyAlignment="1"/>
    <xf numFmtId="0" fontId="11" fillId="0" borderId="0" xfId="0" applyFont="1" applyFill="1" applyAlignment="1">
      <alignment horizontal="left" indent="2"/>
    </xf>
    <xf numFmtId="0" fontId="12" fillId="0" borderId="0" xfId="0" applyFont="1" applyFill="1"/>
    <xf numFmtId="0" fontId="12" fillId="0" borderId="0" xfId="0" applyFont="1" applyFill="1" applyAlignment="1">
      <alignment horizontal="left" indent="1"/>
    </xf>
    <xf numFmtId="0" fontId="2" fillId="0" borderId="0" xfId="0" applyFont="1" applyFill="1" applyAlignment="1">
      <alignment horizontal="left" indent="1"/>
    </xf>
    <xf numFmtId="0" fontId="5" fillId="0" borderId="0" xfId="0" applyFont="1" applyFill="1"/>
    <xf numFmtId="0" fontId="7" fillId="0" borderId="0" xfId="0" applyFont="1" applyFill="1" applyAlignment="1">
      <alignment horizontal="left"/>
    </xf>
    <xf numFmtId="0" fontId="2" fillId="0" borderId="1" xfId="0" applyFont="1" applyFill="1" applyBorder="1" applyAlignment="1">
      <alignment horizontal="centerContinuous"/>
    </xf>
    <xf numFmtId="0" fontId="2" fillId="0" borderId="2" xfId="0" applyFont="1" applyFill="1" applyBorder="1" applyAlignment="1">
      <alignment horizontal="centerContinuous"/>
    </xf>
    <xf numFmtId="0" fontId="2" fillId="0" borderId="3" xfId="0" applyFont="1" applyFill="1" applyBorder="1" applyAlignment="1">
      <alignment horizontal="centerContinuous"/>
    </xf>
    <xf numFmtId="0" fontId="2" fillId="0" borderId="0" xfId="0" applyFont="1" applyFill="1" applyAlignment="1">
      <alignment horizontal="right"/>
    </xf>
    <xf numFmtId="3" fontId="7" fillId="0" borderId="0" xfId="0" applyNumberFormat="1" applyFont="1" applyFill="1"/>
    <xf numFmtId="3" fontId="8" fillId="0" borderId="0" xfId="0" applyNumberFormat="1" applyFont="1" applyFill="1"/>
    <xf numFmtId="3" fontId="2" fillId="0" borderId="0" xfId="0" applyNumberFormat="1" applyFont="1" applyFill="1"/>
    <xf numFmtId="3" fontId="8" fillId="0" borderId="0" xfId="0" applyNumberFormat="1" applyFont="1" applyFill="1"/>
    <xf numFmtId="3" fontId="12" fillId="0" borderId="0" xfId="0" applyNumberFormat="1" applyFont="1" applyFill="1"/>
    <xf numFmtId="3" fontId="11" fillId="0" borderId="0" xfId="0" applyNumberFormat="1" applyFont="1" applyFill="1" applyAlignment="1">
      <alignment horizontal="right"/>
    </xf>
    <xf numFmtId="3" fontId="7" fillId="0" borderId="0" xfId="0" applyNumberFormat="1" applyFont="1" applyFill="1"/>
    <xf numFmtId="0" fontId="10" fillId="0" borderId="0" xfId="0" applyFont="1" applyFill="1" applyAlignment="1">
      <alignment horizontal="left" indent="2"/>
    </xf>
    <xf numFmtId="3" fontId="10" fillId="0" borderId="0" xfId="0" applyNumberFormat="1" applyFont="1" applyFill="1" applyAlignment="1">
      <alignment horizontal="right"/>
    </xf>
    <xf numFmtId="3" fontId="2" fillId="0" borderId="1" xfId="0" applyNumberFormat="1" applyFont="1" applyBorder="1" applyAlignment="1">
      <alignment horizontal="center"/>
    </xf>
    <xf numFmtId="3" fontId="2" fillId="0" borderId="2" xfId="0" applyNumberFormat="1" applyFont="1" applyBorder="1" applyAlignment="1">
      <alignment horizontal="center"/>
    </xf>
    <xf numFmtId="3" fontId="10" fillId="0" borderId="3" xfId="0" applyNumberFormat="1" applyFont="1" applyBorder="1" applyAlignment="1">
      <alignment horizontal="center"/>
    </xf>
    <xf numFmtId="0" fontId="2" fillId="0" borderId="0" xfId="0" applyFont="1" applyAlignment="1">
      <alignment horizontal="right"/>
    </xf>
    <xf numFmtId="0" fontId="6" fillId="0" borderId="0" xfId="0" applyFont="1" applyFill="1" applyAlignment="1">
      <alignment horizont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1"/>
  <sheetViews>
    <sheetView tabSelected="1" workbookViewId="0"/>
  </sheetViews>
  <sheetFormatPr defaultRowHeight="12.75" x14ac:dyDescent="0.2"/>
  <cols>
    <col min="1" max="1" width="69.5703125" style="6" customWidth="1"/>
    <col min="2" max="2" width="17.7109375" style="6" customWidth="1"/>
    <col min="3" max="4" width="11.140625" style="6" bestFit="1" customWidth="1"/>
    <col min="5" max="16384" width="9.140625" style="6"/>
  </cols>
  <sheetData>
    <row r="1" spans="1:2" s="1" customFormat="1" ht="15" x14ac:dyDescent="0.25"/>
    <row r="2" spans="1:2" ht="15" x14ac:dyDescent="0.25">
      <c r="A2" s="2"/>
      <c r="B2" s="34" t="s">
        <v>36</v>
      </c>
    </row>
    <row r="3" spans="1:2" ht="15" x14ac:dyDescent="0.25">
      <c r="A3" s="2"/>
      <c r="B3" s="47" t="s">
        <v>44</v>
      </c>
    </row>
    <row r="4" spans="1:2" ht="15" x14ac:dyDescent="0.25">
      <c r="A4" s="1"/>
      <c r="B4" s="47" t="s">
        <v>45</v>
      </c>
    </row>
    <row r="5" spans="1:2" s="1" customFormat="1" ht="15" x14ac:dyDescent="0.25"/>
    <row r="6" spans="1:2" s="1" customFormat="1" ht="15" x14ac:dyDescent="0.25"/>
    <row r="7" spans="1:2" s="1" customFormat="1" ht="20.25" x14ac:dyDescent="0.3">
      <c r="A7" s="48" t="s">
        <v>41</v>
      </c>
      <c r="B7" s="48"/>
    </row>
    <row r="8" spans="1:2" s="4" customFormat="1" ht="20.25" x14ac:dyDescent="0.3">
      <c r="A8" s="48" t="s">
        <v>28</v>
      </c>
      <c r="B8" s="48"/>
    </row>
    <row r="9" spans="1:2" x14ac:dyDescent="0.2">
      <c r="A9" s="7"/>
      <c r="B9" s="17"/>
    </row>
    <row r="10" spans="1:2" s="3" customFormat="1" ht="15" x14ac:dyDescent="0.25">
      <c r="A10" s="31"/>
      <c r="B10" s="44" t="s">
        <v>42</v>
      </c>
    </row>
    <row r="11" spans="1:2" s="3" customFormat="1" ht="15" x14ac:dyDescent="0.25">
      <c r="A11" s="32" t="s">
        <v>0</v>
      </c>
      <c r="B11" s="45" t="s">
        <v>40</v>
      </c>
    </row>
    <row r="12" spans="1:2" s="3" customFormat="1" ht="15" x14ac:dyDescent="0.25">
      <c r="A12" s="32"/>
      <c r="B12" s="45" t="s">
        <v>34</v>
      </c>
    </row>
    <row r="13" spans="1:2" s="3" customFormat="1" ht="15" x14ac:dyDescent="0.25">
      <c r="A13" s="33"/>
      <c r="B13" s="46" t="s">
        <v>35</v>
      </c>
    </row>
    <row r="14" spans="1:2" s="20" customFormat="1" ht="11.25" x14ac:dyDescent="0.2">
      <c r="A14" s="18"/>
      <c r="B14" s="19"/>
    </row>
    <row r="15" spans="1:2" s="9" customFormat="1" ht="16.5" x14ac:dyDescent="0.25">
      <c r="A15" s="9" t="s">
        <v>25</v>
      </c>
      <c r="B15" s="35">
        <f>B16+B22+B29+B32+B34</f>
        <v>1354369588</v>
      </c>
    </row>
    <row r="16" spans="1:2" s="10" customFormat="1" ht="15.75" x14ac:dyDescent="0.25">
      <c r="A16" s="11" t="s">
        <v>1</v>
      </c>
      <c r="B16" s="36">
        <f>B17+B18+B19+B20</f>
        <v>943486224</v>
      </c>
    </row>
    <row r="17" spans="1:2" s="1" customFormat="1" ht="15" x14ac:dyDescent="0.25">
      <c r="A17" s="12" t="s">
        <v>4</v>
      </c>
      <c r="B17" s="8">
        <v>826930242</v>
      </c>
    </row>
    <row r="18" spans="1:2" s="1" customFormat="1" ht="15" x14ac:dyDescent="0.25">
      <c r="A18" s="12" t="s">
        <v>15</v>
      </c>
      <c r="B18" s="37">
        <v>115528949</v>
      </c>
    </row>
    <row r="19" spans="1:2" s="1" customFormat="1" ht="15" x14ac:dyDescent="0.25">
      <c r="A19" s="12" t="s">
        <v>5</v>
      </c>
      <c r="B19" s="37">
        <v>653033</v>
      </c>
    </row>
    <row r="20" spans="1:2" s="1" customFormat="1" ht="15" x14ac:dyDescent="0.25">
      <c r="A20" s="12" t="s">
        <v>14</v>
      </c>
      <c r="B20" s="37">
        <v>374000</v>
      </c>
    </row>
    <row r="21" spans="1:2" s="20" customFormat="1" ht="11.25" x14ac:dyDescent="0.2">
      <c r="A21" s="22"/>
      <c r="B21" s="21"/>
    </row>
    <row r="22" spans="1:2" s="10" customFormat="1" ht="15.75" x14ac:dyDescent="0.25">
      <c r="A22" s="11" t="s">
        <v>2</v>
      </c>
      <c r="B22" s="36">
        <f>SUM(B23:B26)</f>
        <v>23067056</v>
      </c>
    </row>
    <row r="23" spans="1:2" s="1" customFormat="1" ht="15" x14ac:dyDescent="0.25">
      <c r="A23" s="12" t="s">
        <v>39</v>
      </c>
      <c r="B23" s="37">
        <v>7100000</v>
      </c>
    </row>
    <row r="24" spans="1:2" s="1" customFormat="1" ht="15" x14ac:dyDescent="0.25">
      <c r="A24" s="12" t="s">
        <v>12</v>
      </c>
      <c r="B24" s="37">
        <v>4736800</v>
      </c>
    </row>
    <row r="25" spans="1:2" s="1" customFormat="1" ht="15" x14ac:dyDescent="0.25">
      <c r="A25" s="12" t="s">
        <v>6</v>
      </c>
      <c r="B25" s="37">
        <v>1100000</v>
      </c>
    </row>
    <row r="26" spans="1:2" s="1" customFormat="1" ht="15" x14ac:dyDescent="0.25">
      <c r="A26" s="12" t="s">
        <v>29</v>
      </c>
      <c r="B26" s="37">
        <v>10130256</v>
      </c>
    </row>
    <row r="27" spans="1:2" s="1" customFormat="1" ht="15" x14ac:dyDescent="0.25">
      <c r="A27" s="13" t="s">
        <v>30</v>
      </c>
      <c r="B27" s="37"/>
    </row>
    <row r="28" spans="1:2" s="20" customFormat="1" ht="11.25" x14ac:dyDescent="0.2">
      <c r="A28" s="25"/>
      <c r="B28" s="21"/>
    </row>
    <row r="29" spans="1:2" s="3" customFormat="1" ht="15.75" x14ac:dyDescent="0.25">
      <c r="A29" s="24" t="s">
        <v>33</v>
      </c>
      <c r="B29" s="36">
        <v>350698609</v>
      </c>
    </row>
    <row r="30" spans="1:2" s="3" customFormat="1" ht="15" x14ac:dyDescent="0.25">
      <c r="A30" s="42" t="s">
        <v>13</v>
      </c>
      <c r="B30" s="43">
        <v>70300004</v>
      </c>
    </row>
    <row r="31" spans="1:2" s="26" customFormat="1" ht="10.5" x14ac:dyDescent="0.15">
      <c r="A31" s="27"/>
      <c r="B31" s="39"/>
    </row>
    <row r="32" spans="1:2" s="23" customFormat="1" ht="15.75" x14ac:dyDescent="0.25">
      <c r="A32" s="24" t="s">
        <v>32</v>
      </c>
      <c r="B32" s="38">
        <v>9073875</v>
      </c>
    </row>
    <row r="33" spans="1:5" s="23" customFormat="1" ht="15.75" x14ac:dyDescent="0.25">
      <c r="A33" s="24"/>
      <c r="B33" s="38"/>
    </row>
    <row r="34" spans="1:5" s="10" customFormat="1" ht="15.75" x14ac:dyDescent="0.25">
      <c r="A34" s="11" t="s">
        <v>10</v>
      </c>
      <c r="B34" s="36">
        <v>28043824</v>
      </c>
    </row>
    <row r="35" spans="1:5" s="20" customFormat="1" ht="11.25" x14ac:dyDescent="0.2">
      <c r="B35" s="40"/>
    </row>
    <row r="36" spans="1:5" s="20" customFormat="1" ht="11.25" x14ac:dyDescent="0.2">
      <c r="B36" s="40"/>
    </row>
    <row r="37" spans="1:5" s="29" customFormat="1" ht="16.5" x14ac:dyDescent="0.25">
      <c r="A37" s="30" t="s">
        <v>26</v>
      </c>
      <c r="B37" s="41">
        <f>SUM(B38:B47)</f>
        <v>1545294056</v>
      </c>
    </row>
    <row r="38" spans="1:5" s="3" customFormat="1" ht="15" x14ac:dyDescent="0.25">
      <c r="A38" s="15" t="s">
        <v>37</v>
      </c>
      <c r="B38" s="37">
        <v>116952157</v>
      </c>
      <c r="C38" s="8"/>
      <c r="D38" s="8"/>
    </row>
    <row r="39" spans="1:5" s="3" customFormat="1" ht="15" x14ac:dyDescent="0.25">
      <c r="A39" s="28" t="s">
        <v>11</v>
      </c>
      <c r="B39" s="37">
        <v>133352577</v>
      </c>
    </row>
    <row r="40" spans="1:5" s="3" customFormat="1" ht="15" x14ac:dyDescent="0.25">
      <c r="A40" s="15" t="s">
        <v>16</v>
      </c>
      <c r="B40" s="37">
        <v>28782007</v>
      </c>
    </row>
    <row r="41" spans="1:5" s="3" customFormat="1" ht="15" x14ac:dyDescent="0.25">
      <c r="A41" s="15" t="s">
        <v>17</v>
      </c>
      <c r="B41" s="37">
        <v>378915768</v>
      </c>
      <c r="C41" s="8"/>
    </row>
    <row r="42" spans="1:5" s="3" customFormat="1" ht="15" x14ac:dyDescent="0.25">
      <c r="A42" s="15" t="s">
        <v>18</v>
      </c>
      <c r="B42" s="37">
        <v>8950947</v>
      </c>
    </row>
    <row r="43" spans="1:5" s="3" customFormat="1" ht="15" x14ac:dyDescent="0.25">
      <c r="A43" s="15" t="s">
        <v>19</v>
      </c>
      <c r="B43" s="37">
        <v>81516616</v>
      </c>
      <c r="D43" s="37"/>
      <c r="E43" s="37"/>
    </row>
    <row r="44" spans="1:5" s="3" customFormat="1" ht="15" x14ac:dyDescent="0.25">
      <c r="A44" s="15" t="s">
        <v>20</v>
      </c>
      <c r="B44" s="37">
        <v>8932867</v>
      </c>
    </row>
    <row r="45" spans="1:5" s="3" customFormat="1" ht="15" x14ac:dyDescent="0.25">
      <c r="A45" s="15" t="s">
        <v>21</v>
      </c>
      <c r="B45" s="37">
        <v>45227818</v>
      </c>
      <c r="C45" s="8"/>
    </row>
    <row r="46" spans="1:5" s="3" customFormat="1" ht="15" x14ac:dyDescent="0.25">
      <c r="A46" s="15" t="s">
        <v>22</v>
      </c>
      <c r="B46" s="37">
        <v>547445077</v>
      </c>
      <c r="D46" s="37"/>
    </row>
    <row r="47" spans="1:5" s="3" customFormat="1" ht="15" x14ac:dyDescent="0.25">
      <c r="A47" s="15" t="s">
        <v>23</v>
      </c>
      <c r="B47" s="37">
        <v>195218222</v>
      </c>
      <c r="D47" s="37"/>
      <c r="E47" s="37"/>
    </row>
    <row r="48" spans="1:5" s="20" customFormat="1" ht="11.25" x14ac:dyDescent="0.2">
      <c r="B48" s="40"/>
    </row>
    <row r="49" spans="1:4" s="9" customFormat="1" ht="16.5" x14ac:dyDescent="0.25">
      <c r="A49" s="9" t="s">
        <v>27</v>
      </c>
      <c r="B49" s="35">
        <f>B50+B57</f>
        <v>1545294056</v>
      </c>
    </row>
    <row r="50" spans="1:4" s="14" customFormat="1" ht="15.75" x14ac:dyDescent="0.25">
      <c r="A50" s="10" t="s">
        <v>3</v>
      </c>
      <c r="B50" s="36">
        <f>SUM(B51:B55)</f>
        <v>1260058233</v>
      </c>
    </row>
    <row r="51" spans="1:4" s="1" customFormat="1" ht="15" x14ac:dyDescent="0.25">
      <c r="A51" s="12" t="s">
        <v>7</v>
      </c>
      <c r="B51" s="37">
        <v>789252030</v>
      </c>
    </row>
    <row r="52" spans="1:4" s="1" customFormat="1" ht="15" x14ac:dyDescent="0.25">
      <c r="A52" s="12" t="s">
        <v>8</v>
      </c>
      <c r="B52" s="37">
        <v>43763751</v>
      </c>
    </row>
    <row r="53" spans="1:4" s="1" customFormat="1" ht="15" x14ac:dyDescent="0.25">
      <c r="A53" s="12" t="s">
        <v>9</v>
      </c>
      <c r="B53" s="37">
        <v>287655958</v>
      </c>
      <c r="D53" s="37"/>
    </row>
    <row r="54" spans="1:4" s="1" customFormat="1" ht="15" x14ac:dyDescent="0.25">
      <c r="A54" s="12" t="s">
        <v>11</v>
      </c>
      <c r="B54" s="37">
        <v>133352577</v>
      </c>
    </row>
    <row r="55" spans="1:4" s="1" customFormat="1" ht="15" x14ac:dyDescent="0.25">
      <c r="A55" s="12" t="s">
        <v>24</v>
      </c>
      <c r="B55" s="37">
        <v>6033917</v>
      </c>
    </row>
    <row r="56" spans="1:4" s="20" customFormat="1" ht="11.25" x14ac:dyDescent="0.2">
      <c r="A56" s="22"/>
      <c r="B56" s="21"/>
    </row>
    <row r="57" spans="1:4" s="10" customFormat="1" ht="15.75" x14ac:dyDescent="0.25">
      <c r="A57" s="10" t="s">
        <v>31</v>
      </c>
      <c r="B57" s="36">
        <v>285235823</v>
      </c>
    </row>
    <row r="58" spans="1:4" s="20" customFormat="1" ht="11.25" x14ac:dyDescent="0.2">
      <c r="B58" s="21"/>
    </row>
    <row r="59" spans="1:4" s="20" customFormat="1" ht="11.25" x14ac:dyDescent="0.2">
      <c r="B59" s="21"/>
    </row>
    <row r="60" spans="1:4" s="14" customFormat="1" ht="16.5" x14ac:dyDescent="0.25">
      <c r="A60" s="16" t="s">
        <v>38</v>
      </c>
      <c r="B60" s="5" t="s">
        <v>43</v>
      </c>
    </row>
    <row r="61" spans="1:4" s="3" customFormat="1" ht="15" x14ac:dyDescent="0.25"/>
    <row r="62" spans="1:4" s="3" customFormat="1" ht="15" x14ac:dyDescent="0.25"/>
    <row r="63" spans="1:4" s="3" customFormat="1" ht="15" x14ac:dyDescent="0.25"/>
    <row r="64" spans="1:4" s="1" customFormat="1" ht="15" x14ac:dyDescent="0.25"/>
    <row r="65" s="1" customFormat="1" ht="15" x14ac:dyDescent="0.25"/>
    <row r="66" s="1" customFormat="1" ht="15" x14ac:dyDescent="0.25"/>
    <row r="67" s="1" customFormat="1" ht="15" x14ac:dyDescent="0.25"/>
    <row r="68" s="1" customFormat="1" ht="15" x14ac:dyDescent="0.25"/>
    <row r="69" s="1" customFormat="1" ht="15" x14ac:dyDescent="0.25"/>
    <row r="70" s="1" customFormat="1" ht="15" x14ac:dyDescent="0.25"/>
    <row r="71" s="1" customFormat="1" ht="15" x14ac:dyDescent="0.25"/>
    <row r="72" s="1" customFormat="1" ht="15" x14ac:dyDescent="0.25"/>
    <row r="73" s="1" customFormat="1" ht="15" x14ac:dyDescent="0.25"/>
    <row r="74" s="1" customFormat="1" ht="15" x14ac:dyDescent="0.25"/>
    <row r="75" s="1" customFormat="1" ht="15" x14ac:dyDescent="0.25"/>
    <row r="76" s="1" customFormat="1" ht="15" x14ac:dyDescent="0.25"/>
    <row r="77" s="1" customFormat="1" ht="15" x14ac:dyDescent="0.25"/>
    <row r="78" s="1" customFormat="1" ht="15" x14ac:dyDescent="0.25"/>
    <row r="79" s="1" customFormat="1" ht="15" x14ac:dyDescent="0.25"/>
    <row r="80" s="1" customFormat="1" ht="15" x14ac:dyDescent="0.25"/>
    <row r="81" s="1" customFormat="1" ht="15" x14ac:dyDescent="0.25"/>
  </sheetData>
  <mergeCells count="2">
    <mergeCell ref="A7:B7"/>
    <mergeCell ref="A8:B8"/>
  </mergeCells>
  <pageMargins left="0.98425196850393704" right="0.59055118110236227" top="0.39370078740157483" bottom="0.39370078740157483" header="0.51181102362204722" footer="0.11811023622047245"/>
  <pageSetup paperSize="9"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2</vt:i4>
      </vt:variant>
    </vt:vector>
  </HeadingPairs>
  <TitlesOfParts>
    <vt:vector size="3" baseType="lpstr">
      <vt:lpstr>2 pielikums</vt:lpstr>
      <vt:lpstr>'2 pielikums'!Drukas_apgabals</vt:lpstr>
      <vt:lpstr>'2 pielikums'!Drukāt_virsrakstus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Dace Sujeta</dc:creator>
  <cp:keywords/>
  <dc:description/>
  <cp:lastModifiedBy>Iveta Elsone</cp:lastModifiedBy>
  <cp:lastPrinted>2024-02-01T08:08:38Z</cp:lastPrinted>
  <dcterms:created xsi:type="dcterms:W3CDTF">1998-03-21T09:13:21Z</dcterms:created>
  <dcterms:modified xsi:type="dcterms:W3CDTF">2024-02-01T08:08:45Z</dcterms:modified>
  <cp:category/>
</cp:coreProperties>
</file>