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EC678130-207B-4973-BF00-F7136870F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xlnm.Print_Area" localSheetId="0">Lapa1!$A$1:$F$305</definedName>
    <definedName name="_xlnm.Print_Titles" localSheetId="0">Lapa1!$9:$12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65" i="1"/>
  <c r="E295" i="1" l="1"/>
</calcChain>
</file>

<file path=xl/sharedStrings.xml><?xml version="1.0" encoding="utf-8"?>
<sst xmlns="http://schemas.openxmlformats.org/spreadsheetml/2006/main" count="884" uniqueCount="425">
  <si>
    <t>Objekta nosaukums</t>
  </si>
  <si>
    <t>plāns</t>
  </si>
  <si>
    <t>(euro)</t>
  </si>
  <si>
    <t>KOPĀ</t>
  </si>
  <si>
    <t>8. pielikums</t>
  </si>
  <si>
    <t>gada</t>
  </si>
  <si>
    <t>Rīgas valstspilsētas pašvaldības indikatīvo augstas gatavības un prioritāro</t>
  </si>
  <si>
    <t>AP2027</t>
  </si>
  <si>
    <t>PVM</t>
  </si>
  <si>
    <t>ID</t>
  </si>
  <si>
    <t>Rīgas domes priekšsēdētājs</t>
  </si>
  <si>
    <t>APS0373.01</t>
  </si>
  <si>
    <t>Mācību vides modernizācija</t>
  </si>
  <si>
    <t>Jaunā mācību satura dabaszinātņu un tehnoloģiju jomu mācību centru izveide</t>
  </si>
  <si>
    <t>Pirmsskolas izglītības iestāžu ēku iekštelpu atjaunošanas darbi</t>
  </si>
  <si>
    <t>Pirmsskolas izglītības iestāžu teritoriju labiekārtošana</t>
  </si>
  <si>
    <t>Skolas ēku atjaunošana kārtās:</t>
  </si>
  <si>
    <t>Vanšu tilta pārbūve</t>
  </si>
  <si>
    <t>Galvenais</t>
  </si>
  <si>
    <t>izpildītājs</t>
  </si>
  <si>
    <t>Mājokļu un vides departaments</t>
  </si>
  <si>
    <t>APS0400.05</t>
  </si>
  <si>
    <t>APS0400.06</t>
  </si>
  <si>
    <t>APS0919</t>
  </si>
  <si>
    <t>APS0957.11</t>
  </si>
  <si>
    <t>APS0785</t>
  </si>
  <si>
    <t>APS1231.01</t>
  </si>
  <si>
    <t>APS1343</t>
  </si>
  <si>
    <t>APS0922</t>
  </si>
  <si>
    <t>APS1331</t>
  </si>
  <si>
    <t>APS1317</t>
  </si>
  <si>
    <t>APS1336</t>
  </si>
  <si>
    <t>4099.02</t>
  </si>
  <si>
    <t>4099.03</t>
  </si>
  <si>
    <t>APS0138</t>
  </si>
  <si>
    <t>APS0154.09</t>
  </si>
  <si>
    <t>APS0184.03</t>
  </si>
  <si>
    <t>APS0926</t>
  </si>
  <si>
    <t>APS0927</t>
  </si>
  <si>
    <t>APS0928</t>
  </si>
  <si>
    <t>APS0929</t>
  </si>
  <si>
    <t>APS1326</t>
  </si>
  <si>
    <t>9270.01</t>
  </si>
  <si>
    <t>9270.06</t>
  </si>
  <si>
    <t>Īpašuma departaments</t>
  </si>
  <si>
    <t>Izglītības, kultūras un sporta</t>
  </si>
  <si>
    <t>departaments</t>
  </si>
  <si>
    <t>Rīgas pieminekļu aģentūra</t>
  </si>
  <si>
    <t>Rīgas digitālā aģentūra</t>
  </si>
  <si>
    <t xml:space="preserve">Publiskās infrastruktūras </t>
  </si>
  <si>
    <t>attīstības pārvalde</t>
  </si>
  <si>
    <t xml:space="preserve">Teritorijas labiekārtošanas </t>
  </si>
  <si>
    <t>pārvalde</t>
  </si>
  <si>
    <t>V. Ķirsis</t>
  </si>
  <si>
    <t>2024.-2026.</t>
  </si>
  <si>
    <t>investīciju projektu kopsavilkums 2024.-2026. gadam</t>
  </si>
  <si>
    <t>ANO</t>
  </si>
  <si>
    <t>IAM</t>
  </si>
  <si>
    <t>uzdevums</t>
  </si>
  <si>
    <t>P01-01</t>
  </si>
  <si>
    <t>11.2.</t>
  </si>
  <si>
    <t xml:space="preserve">Pilsētas sabiedriskā transporta savienojuma punkti ar dzelzceļa stacijām un </t>
  </si>
  <si>
    <t xml:space="preserve">pieturas punktiem </t>
  </si>
  <si>
    <t>APS0874.01</t>
  </si>
  <si>
    <t xml:space="preserve">Sabiedriskā transporta pieturvietu izbūve un atjaunošana atbilstoši jaunā </t>
  </si>
  <si>
    <t xml:space="preserve">dizaina risinājumiem </t>
  </si>
  <si>
    <t>Ārtelpas un mobilitātes</t>
  </si>
  <si>
    <t>P01-02</t>
  </si>
  <si>
    <t xml:space="preserve">Veloceļa Centrs–Ķengarags–Rumbula–Dārziņi no Vanšu tilta līdz Dzelzceļa </t>
  </si>
  <si>
    <t>tiltam izbūve</t>
  </si>
  <si>
    <t xml:space="preserve">Velojoslu ierīkošana un ielu krustojumu labiekārtošana Dzirnavu ielas posmā </t>
  </si>
  <si>
    <t>no Tērbatas ielas līdz Skolas ielai</t>
  </si>
  <si>
    <t>11.7.</t>
  </si>
  <si>
    <t>9.1.</t>
  </si>
  <si>
    <t>Gājēju pāreju ar papildu apgaismojumu būvniecība (8 gājēju pārejas)</t>
  </si>
  <si>
    <t>ielas 88 līdz Jāņogu ielai izbūvei</t>
  </si>
  <si>
    <t>P01-03</t>
  </si>
  <si>
    <t>APS0379.05</t>
  </si>
  <si>
    <t xml:space="preserve">Nepieciešamās gājēju infrastruktūras izbūve piekļuves uzlabošanai dzelzceļa </t>
  </si>
  <si>
    <t>un būvniecība</t>
  </si>
  <si>
    <t>APS0318.06</t>
  </si>
  <si>
    <t>Mazās Krasta ielas un Salu tilta nobrauktuves seguma atjaunošana</t>
  </si>
  <si>
    <t>APS0318.07</t>
  </si>
  <si>
    <t xml:space="preserve">Maskavas ielas seguma atjaunošana un velojoslu izveide no Centrāltirgus ielas </t>
  </si>
  <si>
    <t>līdz Turgeņeva ielai</t>
  </si>
  <si>
    <t xml:space="preserve">Neatkarīgas sabiedriskā transporta līnijas un ar to saistītas veloinfrastruktūras </t>
  </si>
  <si>
    <t>(LKT remontdarbi Metrobusa būvprojekta trasē)</t>
  </si>
  <si>
    <t>P02-01</t>
  </si>
  <si>
    <t>APS0900</t>
  </si>
  <si>
    <t>Alberta laukuma labiekārtošanas projekta realizācija</t>
  </si>
  <si>
    <t>P02-02</t>
  </si>
  <si>
    <t>Uzvaras parka atjaunošana, tostarp teritorijas labiekārtošana (II kārta)</t>
  </si>
  <si>
    <t>P02-03</t>
  </si>
  <si>
    <t>P02-04</t>
  </si>
  <si>
    <t>11.4.</t>
  </si>
  <si>
    <t>APS1318</t>
  </si>
  <si>
    <t>Ēkas Amatu ielā 5 vēsturiskās fasādes atjaunošana</t>
  </si>
  <si>
    <t>APS0965.01</t>
  </si>
  <si>
    <t>Zolitūdes traģēdijas piemiņas vietas būvniecība</t>
  </si>
  <si>
    <t>Spēļu un rekreācijas laukumu attīstība apkaimēs</t>
  </si>
  <si>
    <t>APS0624</t>
  </si>
  <si>
    <t>Jauna spēļu un rekreācijas laukuma projektēšana un būvniecība Brīvības</t>
  </si>
  <si>
    <t xml:space="preserve"> ielā 124</t>
  </si>
  <si>
    <t>Čiekurkalna skvēra ierīkošana</t>
  </si>
  <si>
    <t>Spēļu un rekreācijas laukumu atjaunošana apkaimēs</t>
  </si>
  <si>
    <t>APS1338.08</t>
  </si>
  <si>
    <t>Publiskās ārtelpas labiekārtošana Vecrīgā</t>
  </si>
  <si>
    <t>APS0910</t>
  </si>
  <si>
    <t>Glābšanas stacijas posteņa iegāde un uzstādīšana Vakarbuļļu peldvietā</t>
  </si>
  <si>
    <t>APS0628</t>
  </si>
  <si>
    <t>Infrastruktūras atjaunošana Uzvaras parkā starp Raņķa dambi un Slokas ielu</t>
  </si>
  <si>
    <t>Atpūtas vietas pie Juglas ezera izveidošana Braila ielā</t>
  </si>
  <si>
    <t>APS0706.02</t>
  </si>
  <si>
    <t>APS1342</t>
  </si>
  <si>
    <t>Rīgas 700 gadu jubilejas paviljona restaurācija un rekonstrukcija</t>
  </si>
  <si>
    <t>APS1340.01</t>
  </si>
  <si>
    <t xml:space="preserve">Rīgas Brāļu kapu Varoņu terases un centrālā kapu lauka perimetrālo ceļu </t>
  </si>
  <si>
    <t>rekonstrukcija (1. etaps)</t>
  </si>
  <si>
    <t>APS1518</t>
  </si>
  <si>
    <t>Brīvības pieminekļa iekštelpas (Goda telpas) atjaunošana</t>
  </si>
  <si>
    <t>APS0940</t>
  </si>
  <si>
    <t>Daugavas sporta nama priekšlaukuma pārbūve – Slavas alejas izbūve</t>
  </si>
  <si>
    <t>APS0412.08</t>
  </si>
  <si>
    <t>Kolumbārija būvniecība I Meža kapos</t>
  </si>
  <si>
    <t>APS0412.09</t>
  </si>
  <si>
    <t xml:space="preserve">Strūklakas "Sumpurnis, bārenīte un mātesmeita" atjaunošana Kronvalda parkā </t>
  </si>
  <si>
    <t xml:space="preserve">Jaunu sabiedrisko tualešu uzstādīšana un esošo sabiedrisko tualešu aprīkošana </t>
  </si>
  <si>
    <t xml:space="preserve">ar jaunu maksas iekasēšanas mehānismu </t>
  </si>
  <si>
    <t>P02-07</t>
  </si>
  <si>
    <t>Rīgas gaisma</t>
  </si>
  <si>
    <t>APS0415.05</t>
  </si>
  <si>
    <t>Neapgaismotās daļas apgaismojuma izbūve Arkādijas parkā</t>
  </si>
  <si>
    <t xml:space="preserve">Apgaismojuma projektēšana un ierīkošana Krustpils ielā no Rencēnu ielas </t>
  </si>
  <si>
    <t>līdz Maskavas ielai</t>
  </si>
  <si>
    <t>APS1303</t>
  </si>
  <si>
    <t>Apgaismojuma ierīkošana Granīta ielā (no Krustpils ielas līdz Rīgas robežai)</t>
  </si>
  <si>
    <t>APS0415.02</t>
  </si>
  <si>
    <t>Apgaismojuma tīkla paplašināšana Kultūras un atpūtas parkā "Mežaparks" –</t>
  </si>
  <si>
    <t xml:space="preserve"> Janševska prospektā un Atpūtas alejā</t>
  </si>
  <si>
    <t>Tipveida bērnu rotaļu un vingrošanas laukuma izbūve Parādes ielā</t>
  </si>
  <si>
    <t>APS0912</t>
  </si>
  <si>
    <t>Slipu izbūve publiskajos ūdeņos: Ķīšezerā un Juglas ezerā</t>
  </si>
  <si>
    <t>APS0642</t>
  </si>
  <si>
    <t xml:space="preserve">Vienotās vadības centra un krīzes vadības centra izveide, visas pilsētas </t>
  </si>
  <si>
    <t xml:space="preserve">pārklāšana ar videonovērošanas kamerām (t. sk. pārvietojamām), kā arī </t>
  </si>
  <si>
    <r>
      <t xml:space="preserve">tehnoloģijām - </t>
    </r>
    <r>
      <rPr>
        <i/>
        <sz val="11"/>
        <rFont val="Times New Roman"/>
        <family val="1"/>
        <charset val="186"/>
      </rPr>
      <t>Vienotā vadības centra aprīkošana ar videosienu</t>
    </r>
  </si>
  <si>
    <t>videoanalītikas un viedas pilsētas moduļa pievienošana esošajām digitālajām</t>
  </si>
  <si>
    <t>APS0414.01</t>
  </si>
  <si>
    <t>Hermaņa Ādama Krēgera dzimtas kapličas restaurācija</t>
  </si>
  <si>
    <t>Raiņa pieminekļa terases Esplanādes parkā rekonstrukcija un labiekārtošana</t>
  </si>
  <si>
    <t>APS0414.03</t>
  </si>
  <si>
    <t>Johana Teodora Pihlava dzimtas kapličas konservācija/restaurācija</t>
  </si>
  <si>
    <t>APS1519</t>
  </si>
  <si>
    <t>Rīgas pieminekļu aģentūras krātuves teritorijas attīstīšana un labiekārtošana</t>
  </si>
  <si>
    <t>APS0413.07</t>
  </si>
  <si>
    <t>Mārupītes mežaparka infrastruktūras izbūve</t>
  </si>
  <si>
    <t>APS0413.06</t>
  </si>
  <si>
    <t>Anniņmuižas mežaparka izveidošana</t>
  </si>
  <si>
    <t>APS0158</t>
  </si>
  <si>
    <t>Izglītības iestāžu vēsturisko fasāžu atjaunošana:</t>
  </si>
  <si>
    <t xml:space="preserve">- Rīgas Raiņa vidusskola Avotu ielā 44 </t>
  </si>
  <si>
    <t>P03-03</t>
  </si>
  <si>
    <t>11.6.</t>
  </si>
  <si>
    <t xml:space="preserve">Lietusūdens kanalizācijas sistēmas Akāciju ielā un caurtekas Zolitūdes ielā </t>
  </si>
  <si>
    <t>pie Akāciju ielas pārbūve</t>
  </si>
  <si>
    <t>P03-06</t>
  </si>
  <si>
    <t>APS0631.06</t>
  </si>
  <si>
    <t>Sakņu paviljona atjaunošana Rīgas Centrāltirgū</t>
  </si>
  <si>
    <t>P04-01</t>
  </si>
  <si>
    <t>4.a.</t>
  </si>
  <si>
    <t>P04-07</t>
  </si>
  <si>
    <t>4.1.</t>
  </si>
  <si>
    <t>- Rīgas 31.vidusskola Skuju ielā 11</t>
  </si>
  <si>
    <t xml:space="preserve">Skolu ēku energoefektivitātes uzlabošana, t. sk. norobežojošo konstrukciju </t>
  </si>
  <si>
    <t xml:space="preserve">siltināšana, apgaismojuma renovācija, apkures sistēmu renovācija, </t>
  </si>
  <si>
    <t>rekuperācijas/ventilācijas sistēmu uzstādīšana u. c.:</t>
  </si>
  <si>
    <t>- Rīgas 21. vidusskola Tomsona ielā 35</t>
  </si>
  <si>
    <t>Ugunsaizsardzības sistēmas izbūves darbi izglītības iestādēs</t>
  </si>
  <si>
    <t>APS0941</t>
  </si>
  <si>
    <t xml:space="preserve">Infrastruktūras izveidošana valsts aizsardzības mācības programmas īstenošanai </t>
  </si>
  <si>
    <t>- Rīgas Sarkandaugavas pamatskola Sliežu ielā 23</t>
  </si>
  <si>
    <t xml:space="preserve">Āra sporta infrastruktūras izveide pie Rīgas vispārējās izglītības iestādēm </t>
  </si>
  <si>
    <t>dažādās apkaimēs</t>
  </si>
  <si>
    <t>APS0648</t>
  </si>
  <si>
    <t>Sporta skolas "Arkādija" sporta manēžas iekštelpu renovācija Kojusalas ielā 9</t>
  </si>
  <si>
    <t>APS1324</t>
  </si>
  <si>
    <t>P05-03</t>
  </si>
  <si>
    <t>7.3.</t>
  </si>
  <si>
    <t>Sociālās dzīvojamās mājas Dolomīta ielā 1 pārbūve - energoefektivitātes</t>
  </si>
  <si>
    <t>P06-05</t>
  </si>
  <si>
    <t>16.10.</t>
  </si>
  <si>
    <t>APS0269.01</t>
  </si>
  <si>
    <t xml:space="preserve">Ēkas Slokas ielā 161 telpu atjaunošanas darbi Rīgas Apkaimju iedzīvotāju </t>
  </si>
  <si>
    <t>centra funkciju izpildes nodrošināšanai</t>
  </si>
  <si>
    <t>P06-03</t>
  </si>
  <si>
    <t>16.6.</t>
  </si>
  <si>
    <t>APS0995.03</t>
  </si>
  <si>
    <t xml:space="preserve">Rīgas valstspilsētas pašvaldības resursu plānošanas un pārvaldības sistēmas </t>
  </si>
  <si>
    <t>ACTO ERP attīstība – algu un personālvadības modulis</t>
  </si>
  <si>
    <t>P06-08</t>
  </si>
  <si>
    <t>APS0298.01</t>
  </si>
  <si>
    <t>punktus (1. kārta)</t>
  </si>
  <si>
    <t>APS0298.02</t>
  </si>
  <si>
    <t>APS0298.03</t>
  </si>
  <si>
    <t>punktus (2. kārta)</t>
  </si>
  <si>
    <t>punktus (3. kārta)</t>
  </si>
  <si>
    <t>P07-08</t>
  </si>
  <si>
    <t>10.2.</t>
  </si>
  <si>
    <t xml:space="preserve">Sociālo pakalpojumu ēku projektēšana un būvniecība telpu pielāgošanai </t>
  </si>
  <si>
    <t xml:space="preserve">pašvaldības funkcijas veikšanai un vides pieejamības nodrošināšanas </t>
  </si>
  <si>
    <t>pasākumiem Burtnieku ielā 37 (izlases veida atjaunošana)</t>
  </si>
  <si>
    <t>APS0117</t>
  </si>
  <si>
    <t>Rīgas sociālās aprūpes centru atjaunošana un infrastruktūras uzlabošana:</t>
  </si>
  <si>
    <t>- RSAC "Gaiļezers" Hipokrāta ielā 6 iekštelpu atjaunošanas darbi pa stāviem</t>
  </si>
  <si>
    <t>- RSAC "Mežciems" Malienas ielā 3A iekštelpu atjaunošanas darbi pa stāviem</t>
  </si>
  <si>
    <t>APS1703</t>
  </si>
  <si>
    <t xml:space="preserve">Lifta projektēšana un būvniecība Rīgas valstspilsētas pašvaldības bāriņtiesas </t>
  </si>
  <si>
    <t>ēkā  Tērbatas ielā 69</t>
  </si>
  <si>
    <t>APS0116.08</t>
  </si>
  <si>
    <t>SIA "Rīgas 1. slimnīca" lietusūdens savākšanas sistēmas izbūve</t>
  </si>
  <si>
    <t>APS0468.17</t>
  </si>
  <si>
    <t xml:space="preserve">SIA "Rīgas Dzemdību nams" ēkas Miera ielā 45 k-3 energoefektivitātes </t>
  </si>
  <si>
    <t>uzlabošanas darbi</t>
  </si>
  <si>
    <t>APS0468.04</t>
  </si>
  <si>
    <t>- baseina izlases veida atjaunošanas darbi</t>
  </si>
  <si>
    <t>- reģistratūras atjaunošanas darbi</t>
  </si>
  <si>
    <t>APS1332</t>
  </si>
  <si>
    <t>7.2.</t>
  </si>
  <si>
    <t>APS0116.11</t>
  </si>
  <si>
    <t xml:space="preserve">SIA "Rīgas 1. slimnīca" energoapgādes efektivitātes uzlabošana, uzstādot </t>
  </si>
  <si>
    <t>APS0468.08</t>
  </si>
  <si>
    <t>APS0468.10</t>
  </si>
  <si>
    <t>sakārtošanas darbi pagrabstāvā, 3.kārta</t>
  </si>
  <si>
    <t>P09-04</t>
  </si>
  <si>
    <t>APS0140.07</t>
  </si>
  <si>
    <t>Rīgas Centrālās bibliotēkas filiālbibliotēkas "Rēzna" atjaunošanas darbi</t>
  </si>
  <si>
    <t>P09-05</t>
  </si>
  <si>
    <t>APS1704</t>
  </si>
  <si>
    <t>konstrukciju nomaiņa</t>
  </si>
  <si>
    <t>APS1334</t>
  </si>
  <si>
    <t>Kultūras pils "Ziemeļblāzma" ēkas fasādes atjaunošanas darbi</t>
  </si>
  <si>
    <t>APS0140.04</t>
  </si>
  <si>
    <t>Kultūras centra "Iļģuciems" Lidoņu ielā 27 k-2 atjaunošanas darbi</t>
  </si>
  <si>
    <t>P09-03</t>
  </si>
  <si>
    <t>APS0567.01</t>
  </si>
  <si>
    <t xml:space="preserve">Tradicionālās kultūras un amatniecības centra publiskās ārtelpas projektēšana </t>
  </si>
  <si>
    <t>un izveide (būvniecība)</t>
  </si>
  <si>
    <t>APS0140.06</t>
  </si>
  <si>
    <t xml:space="preserve">Kultūras un atpūtas centra "Imanta" ēkas atjaunošanas darbi Anniņmuižas </t>
  </si>
  <si>
    <t>bulvārī 29, 2. kārta (galvenās un palīgzāles atjaunošanas darbi)</t>
  </si>
  <si>
    <t>Veloceļa izbūve un seguma atjaunošana Turgeņeva ielā</t>
  </si>
  <si>
    <t>APS0379.11</t>
  </si>
  <si>
    <t>Čaka ielas pieturvietu, laukumu, ietvju izbūves darbi (2. etaps)</t>
  </si>
  <si>
    <t>APS0400.03</t>
  </si>
  <si>
    <t>Laivu ielas un jaunas ielas izbūve Lucavsalā (2. etaps)</t>
  </si>
  <si>
    <t>Cēsu ielas seguma un ietvju atjaunošana</t>
  </si>
  <si>
    <t>Seguma atjaunošana Puškina ielas posmā no Maskavas ielas līdz Dzirnavu ielai</t>
  </si>
  <si>
    <t>APS0400.09</t>
  </si>
  <si>
    <t xml:space="preserve">Seguma atjaunošana Dārziņu ielas posmā no Cidoniju ielas līdz Dārziņu </t>
  </si>
  <si>
    <t>1. līnijai</t>
  </si>
  <si>
    <t>APS0400.10</t>
  </si>
  <si>
    <t xml:space="preserve">Seguma atjaunošana Biķernieku ielas posmā no Biķernieku ielas 12 līdz </t>
  </si>
  <si>
    <t>Biķernieku ielai 40A</t>
  </si>
  <si>
    <t>APS0400.12</t>
  </si>
  <si>
    <t>Seguma atjaunošana Sesku ielas posmā no Ilūkstes ielas līdz Dārzciema ielai</t>
  </si>
  <si>
    <t>APS0400.13</t>
  </si>
  <si>
    <t>Tēriņu ielas seguma ar ietvēm atjaunošana no Mārupes robežas līdz Cēres ielai</t>
  </si>
  <si>
    <t>APS0400.15</t>
  </si>
  <si>
    <t>Seguma atjaunošana Jelgavas ielas posmā no Bauskas ielas līdz Buru ielai</t>
  </si>
  <si>
    <t>APS0400.16</t>
  </si>
  <si>
    <t xml:space="preserve">Seguma atjaunošana Bauskas ielas posmā no Bauskas ielas 172 līdz </t>
  </si>
  <si>
    <t>Bauskas ielai 166</t>
  </si>
  <si>
    <t>APS0400.17</t>
  </si>
  <si>
    <t>Seguma atjaunošana Trijādības ielas posmā no Kuģu ielas līdz Raņķa dambim</t>
  </si>
  <si>
    <t>APS0400.19</t>
  </si>
  <si>
    <t>Ludzas ielas seguma atjaunošana no Katoļu ielas līdz Ludzas ielai Nr.40</t>
  </si>
  <si>
    <t>APS0400.20</t>
  </si>
  <si>
    <t xml:space="preserve">Ulbrokas ielas seguma atjaunošana no Augusta Deglava ielas līdz Brāļu </t>
  </si>
  <si>
    <t>Kaudzīšu ielai</t>
  </si>
  <si>
    <t>APS0400.21</t>
  </si>
  <si>
    <t>Biksēres ielas seguma atjaunošana</t>
  </si>
  <si>
    <t>APS0400.23</t>
  </si>
  <si>
    <t>Aptiekas ielas seguma atjaunošana no Tvaika ielas līdz tiltam uz Kundziņsalu</t>
  </si>
  <si>
    <t>APS0400.26</t>
  </si>
  <si>
    <t>Aspazijas bulvāra seguma atjaunošana no Krišjāņa Barona ielas līdz Brīvības</t>
  </si>
  <si>
    <t>laukumam</t>
  </si>
  <si>
    <t>APS0400.29</t>
  </si>
  <si>
    <t xml:space="preserve">Seguma atjaunošana Ilūkstes ielas posmā no Augusta Deglava ielas līdz </t>
  </si>
  <si>
    <t>Dzelzavas ielai</t>
  </si>
  <si>
    <t>APS0400.30</t>
  </si>
  <si>
    <t>APS0400.32</t>
  </si>
  <si>
    <t>Matīsa ielas seguma atjaunošana no Krišjāņa Barona ielas līdz Aleksandra</t>
  </si>
  <si>
    <t>Čaka ielai</t>
  </si>
  <si>
    <t>APS0384.09</t>
  </si>
  <si>
    <t xml:space="preserve">Seguma atjaunošana Juglas krastmalas posmā no Brīvības gatves līdz Pāles </t>
  </si>
  <si>
    <t>ielai un Juglas ielas posmā līdz Murjāņu ielai</t>
  </si>
  <si>
    <t>APS0384.13</t>
  </si>
  <si>
    <t xml:space="preserve">Seguma atjaunošana Dignājas ielas posmā no Stērstu ielas līdz Ziepniekkalna </t>
  </si>
  <si>
    <t>ielai</t>
  </si>
  <si>
    <t>APS0384.16</t>
  </si>
  <si>
    <t xml:space="preserve">Pļavnieku ielas seguma atjaunošana no Andreja Saharova ielas līdz Pļavnieku </t>
  </si>
  <si>
    <t>ielai 8</t>
  </si>
  <si>
    <t>APS0384.19</t>
  </si>
  <si>
    <t>Grostonas ielas pārbūve no Sporta ielas līdz Jāņa Dikmaņai ielai</t>
  </si>
  <si>
    <t>APS0384.22</t>
  </si>
  <si>
    <t>Seguma atjaunošana Pils laukumā 3</t>
  </si>
  <si>
    <t>APS0651</t>
  </si>
  <si>
    <t>Krustojumu pārbūve Skanstes ielā</t>
  </si>
  <si>
    <t>- Rīgas 49.vidusskola Krišjāņa Valdemāra ielā 65</t>
  </si>
  <si>
    <t>Lietusūdens kanalizācijas kolektora izbūve no Pērnavas ielas līdz Lāčplēša ielai</t>
  </si>
  <si>
    <t>4.2.</t>
  </si>
  <si>
    <t>APS0647.02</t>
  </si>
  <si>
    <t>Rīgas Mežaparka sākumsskolas būvniecība</t>
  </si>
  <si>
    <t>Ventilācijas sistēmu izbūve izglītības iestādēs:</t>
  </si>
  <si>
    <t>- Rīgas Valsts klasiskā ģimnāzija Vaidavas ielā 6</t>
  </si>
  <si>
    <t>Ēku renovācijas/pārbūves un atjaunošanas darbi skolu tīkla optimizācijas</t>
  </si>
  <si>
    <t xml:space="preserve"> ietvaros</t>
  </si>
  <si>
    <t xml:space="preserve">Pirmsskolas izglītības iestāžu ēku energoefektivitātes uzlabošana, t. sk. </t>
  </si>
  <si>
    <t xml:space="preserve">norobežojošo konstrukciju siltināšana, apgaismojuma renovācija, apkures </t>
  </si>
  <si>
    <t>sistēmu renovācija, rekuperācijas/ventilācijas sistēmu uzstādīšana u. c.</t>
  </si>
  <si>
    <t>Skolas ēku atjaunošana kārtās</t>
  </si>
  <si>
    <t>vidējās izglītības iestādēs</t>
  </si>
  <si>
    <t>Vides pieejamības nodrošināšana pašvaldības izglītības iestādēs</t>
  </si>
  <si>
    <t>rekuperācijas/ventilācijas sistēmu uzstādīšana u. c.</t>
  </si>
  <si>
    <t>APS0119.02</t>
  </si>
  <si>
    <t xml:space="preserve">Rīgas valstspilsētas pašvaldības policijas videonovērošanas centra Lēdurgas </t>
  </si>
  <si>
    <t>ielā 26 atjaunošana</t>
  </si>
  <si>
    <t>P08-02</t>
  </si>
  <si>
    <t>APS0322.01</t>
  </si>
  <si>
    <t>Raņķa dambja seguma atjaunošana no Trijādības ielas līdz Uzvaras bulvārim</t>
  </si>
  <si>
    <t>APS0322.02</t>
  </si>
  <si>
    <t>APS0322.03</t>
  </si>
  <si>
    <t>APS0322.04</t>
  </si>
  <si>
    <t>APS0322.06</t>
  </si>
  <si>
    <t>APS0322.07</t>
  </si>
  <si>
    <t>APS0322.10</t>
  </si>
  <si>
    <t>APS0322.11</t>
  </si>
  <si>
    <t xml:space="preserve">Mīlgrāvja tilta transporta mezgla brauktuves (izņemot tiltu) un brauktuves </t>
  </si>
  <si>
    <t>daļa līdz Emmas ielai seguma atjaunošana</t>
  </si>
  <si>
    <t xml:space="preserve">Pērnavas ielas seguma atjaunošana posmā no Augusta Deglava ielas līdz </t>
  </si>
  <si>
    <t>Brīvības ielai</t>
  </si>
  <si>
    <t xml:space="preserve">Kārļa Ulmaņa gatves seguma atjaunošana posmā no Gramzdas ielas līdz </t>
  </si>
  <si>
    <t>pilsētas robežai</t>
  </si>
  <si>
    <t xml:space="preserve">Daugavgrīvas šosejas seguma atjaunošana posmā no Podraga ielas līdz </t>
  </si>
  <si>
    <t>Zilajai ielai</t>
  </si>
  <si>
    <t xml:space="preserve">Kārļa Ulmaņa gatves seguma atjaunošana posmā no Liepājas ielas līdz </t>
  </si>
  <si>
    <t>Jaunmoku ielai</t>
  </si>
  <si>
    <t xml:space="preserve">Lubānas ielas seguma atjaunošana posmā no Andreja Saharova ielas līdz </t>
  </si>
  <si>
    <t>Brāļu Kaudzīšu ielai</t>
  </si>
  <si>
    <t>APS0322.13</t>
  </si>
  <si>
    <t xml:space="preserve">Kārļa Ulmaņa gatves posma seguma atjaunošana no satiksmes pārvada pār </t>
  </si>
  <si>
    <t>dzelzceļu līdz Liepājas ielai</t>
  </si>
  <si>
    <t>APS0322.15</t>
  </si>
  <si>
    <t xml:space="preserve">Seguma atjaunošana Pulkveža Brieža ielas posmā no Hanzas ielas līdz </t>
  </si>
  <si>
    <t>Elizabetes ielai</t>
  </si>
  <si>
    <t>APS0322.16</t>
  </si>
  <si>
    <t xml:space="preserve">Seguma atjaunošana Gustava Zemgala gatves posmā no Ūnijas ielas līdz </t>
  </si>
  <si>
    <t>Brīvības gatvei</t>
  </si>
  <si>
    <t>APS0322.17</t>
  </si>
  <si>
    <t xml:space="preserve">Seguma atjaunošana Kārļa Ulmaņa gatves posmā no Jaunmoku ielas līdz </t>
  </si>
  <si>
    <t>Gramzdas ielai un paralēlajās joslās abos virzienos</t>
  </si>
  <si>
    <t>APS0322.18</t>
  </si>
  <si>
    <t>Seguma atjaunošana Brīvības gatves posmā no Juglas ielas līdz Jaunciema</t>
  </si>
  <si>
    <t xml:space="preserve"> gatves pārvadam</t>
  </si>
  <si>
    <t>APS0322.19</t>
  </si>
  <si>
    <t>APS0322.23</t>
  </si>
  <si>
    <t>Seguma atjaunošana Piedrujas ielas posmā no Pildas ielas līdz Rēzeknes ielai</t>
  </si>
  <si>
    <t>APS0322.26</t>
  </si>
  <si>
    <t xml:space="preserve">Seguma atjaunošana Biķernieku ielas posmā no Lielvārdes ielas līdz </t>
  </si>
  <si>
    <t>Ulbrokas ielai</t>
  </si>
  <si>
    <t>Jorģa Zemitāna tilta pārbūve</t>
  </si>
  <si>
    <t>9270.12</t>
  </si>
  <si>
    <t xml:space="preserve">Satiksmes pārvada seguma atjaunošana Daugavgrīvas šosejā, pie </t>
  </si>
  <si>
    <t>Gaigalas ielas 41</t>
  </si>
  <si>
    <t>9270.14</t>
  </si>
  <si>
    <t>Tilta pār Juglu seguma atjaunošana Brīvības gatvē</t>
  </si>
  <si>
    <t>9270.15</t>
  </si>
  <si>
    <t>Friča Brīvzemnieka ielas satiksmes pārvada seguma atjaunošana</t>
  </si>
  <si>
    <t>9270.16</t>
  </si>
  <si>
    <t>Altonavas ielas satiksmes pārvada seguma atjaunošana līdz Ārlavas ielai</t>
  </si>
  <si>
    <t>9270.17</t>
  </si>
  <si>
    <t>Dienvidu tilta un tā pieeju seguma atjaunošana (pa posmiem)</t>
  </si>
  <si>
    <t>prioritāte-</t>
  </si>
  <si>
    <t xml:space="preserve">INVESTĪCIJU PROJEKTI </t>
  </si>
  <si>
    <t>INVESTĪCIJU PROJEKTI (virzāmi valsts aizdevumam)</t>
  </si>
  <si>
    <t>APS1339</t>
  </si>
  <si>
    <t>Braila ielas peldvietas cilvēkiem ar īpašām vajadzībām ierīkošana</t>
  </si>
  <si>
    <t>- atjaunošanas darbi</t>
  </si>
  <si>
    <t>Vērmanes dārza apgaismojuma projektēšana un kapitālais remonts</t>
  </si>
  <si>
    <t xml:space="preserve">Būvprojekta izstrāde veloceļa Centrs–Ķengarags–Rumbula–Dārziņi no Rumbas </t>
  </si>
  <si>
    <t xml:space="preserve">pārejai Armērijas ielā – projektēšanas dokumentācijas izstrāde, autoruzraudzība </t>
  </si>
  <si>
    <t>Strūklakas Viesturdārzā atjaunošana - projektēšana un būvniecība:</t>
  </si>
  <si>
    <t xml:space="preserve">Ēku renovācijas/pārbūves un atjaunošanas darbi skolu tīkla optimizācijas </t>
  </si>
  <si>
    <t>ietvaros</t>
  </si>
  <si>
    <t>APS0935</t>
  </si>
  <si>
    <t>saules baterijas vai izmantojot citus alternatīvās enerģijas iegūšanas</t>
  </si>
  <si>
    <t xml:space="preserve">SIA "Rīgas 2. slimnīca" ēkas Ģimnastikas ielā 1 energoefektivitātes </t>
  </si>
  <si>
    <t>pasākumi</t>
  </si>
  <si>
    <t xml:space="preserve">SIA "Rīgas 2. slimnīca" ēkas Ģimnastikas ielā 1 ūdens kanalizācijas </t>
  </si>
  <si>
    <t>SIA "Rīgas veselības centrs" filiāles "Ķengarags" ēkas atjaunošanas darbi</t>
  </si>
  <si>
    <t xml:space="preserve">un infrastruktūras attīstība, lai uzlabotu veselības aprūpes pieejamību </t>
  </si>
  <si>
    <t>iedzīvotājiem:</t>
  </si>
  <si>
    <t xml:space="preserve">Daugavas sporta nama ventilācijas sistēmas pārbūve, peldbaseina  </t>
  </si>
  <si>
    <t>atjaunošana, iekštelpu remonts</t>
  </si>
  <si>
    <t xml:space="preserve">Infrastruktūras izveidošana valsts aizsardzības mācības programmas </t>
  </si>
  <si>
    <t>īstenošanai vidējās izglītības iestādēs:</t>
  </si>
  <si>
    <t>risinājumus</t>
  </si>
  <si>
    <t>Jaunciemam</t>
  </si>
  <si>
    <t>Jaunciema gatves seguma atjaunošana posmā no Mīlgrāvja tilta līdz</t>
  </si>
  <si>
    <t xml:space="preserve">izbūve Dzelzavas ielas posmā no Jorģa Zemitāna tilta līdz Juglas ielai </t>
  </si>
  <si>
    <t>Kolumbārija būvniecība Torņakalna kapos</t>
  </si>
  <si>
    <t>Policija</t>
  </si>
  <si>
    <t>pasākumi ēkas 1/2 daļai  (apdzīvotā daļa)</t>
  </si>
  <si>
    <t xml:space="preserve">Pilsētas videonovērošanas tīkla attīstība, izbūvējot jaunus videonovērošanas </t>
  </si>
  <si>
    <t>Rīgas valstspilsētas pašvaldības pakalpojumu personām bez noteiktas</t>
  </si>
  <si>
    <t>Lubānas ielā 39B</t>
  </si>
  <si>
    <t xml:space="preserve">dzīvesvietas ar atkarībām kompleksa projektēšana un būvniecība </t>
  </si>
  <si>
    <t>Rīgas valstspilsētas pašvaldības specializētās darbnīcas telpu pārvietošana uz</t>
  </si>
  <si>
    <t>Maskavas ielu 189</t>
  </si>
  <si>
    <t xml:space="preserve">Latvijas Nacionālā mākslas muzeja Jaņa Rozentāla laukumā 1 stikla </t>
  </si>
  <si>
    <t>Asfalta seguma atjaunošana Emmas ielā, Meldru ielā un Atlantijas ielā</t>
  </si>
  <si>
    <t xml:space="preserve">Gaujas ielas posma no Brasas tilta līdz Gustava Zemgala gatves satiksmes </t>
  </si>
  <si>
    <t>pārvadam atjaunošana</t>
  </si>
  <si>
    <t>Rīgas domes 2024. gada 31. janvāra</t>
  </si>
  <si>
    <t>saistošajiem noteikumiem Nr. RD-24-257-sn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</si>
</sst>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3"/>
      <name val="Times New Roman"/>
      <family val="1"/>
      <charset val="186"/>
    </font>
    <font>
      <sz val="13"/>
      <color indexed="8"/>
      <name val="Times New Roman"/>
      <family val="1"/>
      <charset val="186"/>
    </font>
    <font>
      <b/>
      <sz val="1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22" fillId="0" borderId="0" xfId="0" applyFont="1" applyAlignment="1">
      <alignment horizontal="center" vertical="justify"/>
    </xf>
    <xf numFmtId="0" fontId="5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justify" wrapText="1"/>
    </xf>
    <xf numFmtId="3" fontId="4" fillId="0" borderId="0" xfId="0" applyNumberFormat="1" applyFont="1" applyAlignment="1">
      <alignment vertical="justify" wrapText="1"/>
    </xf>
    <xf numFmtId="3" fontId="5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justify"/>
    </xf>
    <xf numFmtId="0" fontId="10" fillId="0" borderId="0" xfId="0" applyFont="1"/>
    <xf numFmtId="0" fontId="9" fillId="0" borderId="0" xfId="0" applyFont="1" applyAlignment="1">
      <alignment vertical="justify"/>
    </xf>
    <xf numFmtId="0" fontId="9" fillId="0" borderId="0" xfId="0" applyFont="1" applyAlignment="1">
      <alignment vertical="justify" wrapText="1"/>
    </xf>
    <xf numFmtId="1" fontId="9" fillId="0" borderId="0" xfId="0" applyNumberFormat="1" applyFont="1" applyAlignment="1">
      <alignment horizontal="right" vertical="justify"/>
    </xf>
    <xf numFmtId="0" fontId="9" fillId="0" borderId="0" xfId="0" applyFont="1"/>
    <xf numFmtId="0" fontId="10" fillId="0" borderId="0" xfId="0" applyFont="1" applyAlignment="1">
      <alignment vertical="justify" wrapText="1"/>
    </xf>
    <xf numFmtId="1" fontId="10" fillId="0" borderId="0" xfId="0" applyNumberFormat="1" applyFont="1" applyAlignment="1">
      <alignment horizontal="right" vertical="justify"/>
    </xf>
    <xf numFmtId="0" fontId="9" fillId="0" borderId="0" xfId="0" applyFont="1" applyAlignment="1">
      <alignment horizontal="center" vertical="justify"/>
    </xf>
    <xf numFmtId="0" fontId="12" fillId="0" borderId="0" xfId="0" applyFont="1"/>
    <xf numFmtId="0" fontId="11" fillId="0" borderId="0" xfId="0" applyFont="1"/>
    <xf numFmtId="0" fontId="5" fillId="0" borderId="0" xfId="0" applyFont="1"/>
    <xf numFmtId="0" fontId="1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justify"/>
    </xf>
    <xf numFmtId="0" fontId="16" fillId="0" borderId="0" xfId="0" applyFont="1" applyAlignment="1">
      <alignment vertical="justify" wrapText="1"/>
    </xf>
    <xf numFmtId="1" fontId="15" fillId="0" borderId="0" xfId="0" applyNumberFormat="1" applyFont="1" applyAlignment="1">
      <alignment horizontal="right" vertical="justify"/>
    </xf>
    <xf numFmtId="0" fontId="15" fillId="0" borderId="0" xfId="0" applyFont="1"/>
    <xf numFmtId="0" fontId="14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0" fontId="11" fillId="0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8" fillId="0" borderId="0" xfId="0" applyFont="1"/>
    <xf numFmtId="3" fontId="6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right" vertical="justify"/>
    </xf>
    <xf numFmtId="3" fontId="6" fillId="0" borderId="0" xfId="0" applyNumberFormat="1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" fontId="8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1" fontId="8" fillId="0" borderId="2" xfId="0" applyNumberFormat="1" applyFont="1" applyBorder="1" applyAlignment="1">
      <alignment horizontal="center" vertical="center"/>
    </xf>
    <xf numFmtId="0" fontId="8" fillId="0" borderId="1" xfId="0" applyFont="1" applyBorder="1"/>
    <xf numFmtId="3" fontId="6" fillId="0" borderId="0" xfId="0" applyNumberFormat="1" applyFont="1"/>
    <xf numFmtId="0" fontId="8" fillId="0" borderId="0" xfId="0" applyFont="1" applyAlignment="1">
      <alignment horizontal="center" vertical="justify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Fill="1"/>
    <xf numFmtId="3" fontId="5" fillId="0" borderId="0" xfId="0" applyNumberFormat="1" applyFont="1" applyFill="1" applyAlignment="1">
      <alignment horizontal="right"/>
    </xf>
    <xf numFmtId="0" fontId="5" fillId="0" borderId="0" xfId="0" applyFont="1" applyFill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0" xfId="0" applyFont="1"/>
    <xf numFmtId="0" fontId="21" fillId="0" borderId="0" xfId="0" quotePrefix="1" applyFont="1"/>
    <xf numFmtId="0" fontId="8" fillId="0" borderId="0" xfId="0" applyFont="1" applyFill="1" applyAlignment="1">
      <alignment horizontal="center"/>
    </xf>
    <xf numFmtId="3" fontId="5" fillId="0" borderId="0" xfId="0" applyNumberFormat="1" applyFont="1" applyFill="1"/>
    <xf numFmtId="0" fontId="1" fillId="0" borderId="0" xfId="0" quotePrefix="1" applyFont="1"/>
    <xf numFmtId="0" fontId="5" fillId="0" borderId="0" xfId="0" applyFont="1" applyBorder="1" applyAlignment="1">
      <alignment vertical="center"/>
    </xf>
    <xf numFmtId="0" fontId="8" fillId="0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3" fontId="5" fillId="0" borderId="0" xfId="0" applyNumberFormat="1" applyFont="1" applyFill="1" applyAlignment="1">
      <alignment horizontal="right" vertical="top"/>
    </xf>
    <xf numFmtId="0" fontId="8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24" fillId="0" borderId="0" xfId="0" applyFont="1"/>
    <xf numFmtId="3" fontId="25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2"/>
  <sheetViews>
    <sheetView tabSelected="1" workbookViewId="0"/>
  </sheetViews>
  <sheetFormatPr defaultColWidth="8.85546875" defaultRowHeight="15.75" x14ac:dyDescent="0.25"/>
  <cols>
    <col min="1" max="1" width="8.85546875" style="41" bestFit="1" customWidth="1"/>
    <col min="2" max="2" width="6.85546875" style="41" customWidth="1"/>
    <col min="3" max="3" width="11.7109375" style="10" customWidth="1"/>
    <col min="4" max="4" width="65.85546875" style="16" customWidth="1"/>
    <col min="5" max="5" width="13.28515625" style="17" customWidth="1"/>
    <col min="6" max="6" width="25.85546875" style="11" customWidth="1"/>
    <col min="7" max="250" width="9.140625" style="11" customWidth="1"/>
    <col min="251" max="251" width="8.85546875" style="11" bestFit="1"/>
    <col min="252" max="16384" width="8.85546875" style="11"/>
  </cols>
  <sheetData>
    <row r="1" spans="1:6" x14ac:dyDescent="0.25">
      <c r="F1" s="39" t="s">
        <v>4</v>
      </c>
    </row>
    <row r="2" spans="1:6" x14ac:dyDescent="0.25">
      <c r="F2" s="39" t="s">
        <v>423</v>
      </c>
    </row>
    <row r="3" spans="1:6" x14ac:dyDescent="0.25">
      <c r="F3" s="39" t="s">
        <v>424</v>
      </c>
    </row>
    <row r="5" spans="1:6" s="15" customFormat="1" x14ac:dyDescent="0.25">
      <c r="A5" s="41"/>
      <c r="B5" s="41"/>
      <c r="C5" s="18"/>
      <c r="D5" s="13"/>
      <c r="E5" s="14"/>
    </row>
    <row r="6" spans="1:6" ht="20.25" customHeight="1" x14ac:dyDescent="0.25">
      <c r="A6" s="1" t="s">
        <v>6</v>
      </c>
      <c r="B6" s="1"/>
      <c r="C6" s="1"/>
      <c r="D6" s="1"/>
      <c r="E6" s="1"/>
      <c r="F6" s="1"/>
    </row>
    <row r="7" spans="1:6" s="15" customFormat="1" ht="20.25" customHeight="1" x14ac:dyDescent="0.2">
      <c r="A7" s="1" t="s">
        <v>55</v>
      </c>
      <c r="B7" s="1"/>
      <c r="C7" s="1"/>
      <c r="D7" s="1"/>
      <c r="E7" s="1"/>
      <c r="F7" s="1"/>
    </row>
    <row r="8" spans="1:6" s="15" customFormat="1" x14ac:dyDescent="0.25">
      <c r="A8" s="41"/>
      <c r="B8" s="41"/>
      <c r="C8" s="12"/>
      <c r="D8" s="13"/>
      <c r="E8" s="14"/>
    </row>
    <row r="9" spans="1:6" x14ac:dyDescent="0.25">
      <c r="A9" s="57"/>
      <c r="B9" s="74"/>
      <c r="C9" s="35"/>
      <c r="D9" s="4" t="s">
        <v>0</v>
      </c>
      <c r="E9" s="61" t="s">
        <v>54</v>
      </c>
      <c r="F9" s="62"/>
    </row>
    <row r="10" spans="1:6" x14ac:dyDescent="0.25">
      <c r="A10" s="58" t="s">
        <v>7</v>
      </c>
      <c r="B10" s="75" t="s">
        <v>56</v>
      </c>
      <c r="C10" s="60" t="s">
        <v>8</v>
      </c>
      <c r="D10" s="3"/>
      <c r="E10" s="63" t="s">
        <v>5</v>
      </c>
      <c r="F10" s="58" t="s">
        <v>18</v>
      </c>
    </row>
    <row r="11" spans="1:6" x14ac:dyDescent="0.25">
      <c r="A11" s="58" t="s">
        <v>382</v>
      </c>
      <c r="B11" s="75" t="s">
        <v>57</v>
      </c>
      <c r="C11" s="60" t="s">
        <v>9</v>
      </c>
      <c r="D11" s="3"/>
      <c r="E11" s="63" t="s">
        <v>1</v>
      </c>
      <c r="F11" s="58" t="s">
        <v>19</v>
      </c>
    </row>
    <row r="12" spans="1:6" x14ac:dyDescent="0.25">
      <c r="A12" s="59" t="s">
        <v>58</v>
      </c>
      <c r="B12" s="76"/>
      <c r="C12" s="36"/>
      <c r="D12" s="2"/>
      <c r="E12" s="5" t="s">
        <v>2</v>
      </c>
      <c r="F12" s="64"/>
    </row>
    <row r="13" spans="1:6" s="20" customFormat="1" x14ac:dyDescent="0.25">
      <c r="A13" s="41"/>
      <c r="B13" s="41"/>
      <c r="C13" s="32"/>
      <c r="D13" s="19"/>
      <c r="E13" s="19"/>
    </row>
    <row r="14" spans="1:6" s="20" customFormat="1" x14ac:dyDescent="0.25">
      <c r="A14" s="41"/>
      <c r="B14" s="41"/>
      <c r="C14" s="33" t="s">
        <v>383</v>
      </c>
      <c r="E14" s="65">
        <f>SUM(E16:E162)</f>
        <v>92424849</v>
      </c>
    </row>
    <row r="15" spans="1:6" s="20" customFormat="1" x14ac:dyDescent="0.25">
      <c r="A15" s="41"/>
      <c r="B15" s="41"/>
      <c r="C15" s="33"/>
      <c r="E15" s="19"/>
    </row>
    <row r="16" spans="1:6" s="20" customFormat="1" ht="15" x14ac:dyDescent="0.25">
      <c r="A16" s="52" t="s">
        <v>59</v>
      </c>
      <c r="B16" s="52" t="s">
        <v>60</v>
      </c>
      <c r="C16" s="49" t="s">
        <v>11</v>
      </c>
      <c r="D16" s="70" t="s">
        <v>61</v>
      </c>
      <c r="E16" s="51">
        <v>9177082</v>
      </c>
      <c r="F16" s="48" t="s">
        <v>49</v>
      </c>
    </row>
    <row r="17" spans="1:6" s="20" customFormat="1" ht="15" x14ac:dyDescent="0.25">
      <c r="A17" s="52"/>
      <c r="B17" s="52"/>
      <c r="C17" s="50"/>
      <c r="D17" s="70" t="s">
        <v>62</v>
      </c>
      <c r="E17" s="51"/>
      <c r="F17" s="48" t="s">
        <v>50</v>
      </c>
    </row>
    <row r="18" spans="1:6" s="20" customFormat="1" ht="15" x14ac:dyDescent="0.25">
      <c r="A18" s="52" t="s">
        <v>59</v>
      </c>
      <c r="B18" s="52" t="s">
        <v>60</v>
      </c>
      <c r="C18" s="49" t="s">
        <v>63</v>
      </c>
      <c r="D18" s="48" t="s">
        <v>64</v>
      </c>
      <c r="E18" s="51">
        <v>3000000</v>
      </c>
      <c r="F18" s="48" t="s">
        <v>66</v>
      </c>
    </row>
    <row r="19" spans="1:6" s="20" customFormat="1" ht="15" x14ac:dyDescent="0.25">
      <c r="A19" s="48"/>
      <c r="B19" s="70"/>
      <c r="D19" s="70" t="s">
        <v>65</v>
      </c>
      <c r="F19" s="48" t="s">
        <v>46</v>
      </c>
    </row>
    <row r="20" spans="1:6" s="20" customFormat="1" ht="15" x14ac:dyDescent="0.25">
      <c r="A20" s="52" t="s">
        <v>67</v>
      </c>
      <c r="B20" s="52" t="s">
        <v>73</v>
      </c>
      <c r="C20" s="49">
        <v>3968</v>
      </c>
      <c r="D20" s="71" t="s">
        <v>68</v>
      </c>
      <c r="E20" s="51">
        <v>608081</v>
      </c>
      <c r="F20" s="70" t="s">
        <v>66</v>
      </c>
    </row>
    <row r="21" spans="1:6" s="20" customFormat="1" ht="15" x14ac:dyDescent="0.25">
      <c r="A21" s="52"/>
      <c r="B21" s="52"/>
      <c r="C21" s="50"/>
      <c r="D21" s="70" t="s">
        <v>69</v>
      </c>
      <c r="E21" s="51"/>
      <c r="F21" s="70" t="s">
        <v>46</v>
      </c>
    </row>
    <row r="22" spans="1:6" s="20" customFormat="1" ht="15" x14ac:dyDescent="0.25">
      <c r="A22" s="52" t="s">
        <v>67</v>
      </c>
      <c r="B22" s="52" t="s">
        <v>73</v>
      </c>
      <c r="C22" s="49">
        <v>3605</v>
      </c>
      <c r="D22" s="70" t="s">
        <v>70</v>
      </c>
      <c r="E22" s="51">
        <v>504371</v>
      </c>
      <c r="F22" s="70" t="s">
        <v>66</v>
      </c>
    </row>
    <row r="23" spans="1:6" s="20" customFormat="1" ht="15" x14ac:dyDescent="0.25">
      <c r="A23" s="52"/>
      <c r="B23" s="52"/>
      <c r="C23" s="49"/>
      <c r="D23" s="70" t="s">
        <v>71</v>
      </c>
      <c r="E23" s="51"/>
      <c r="F23" s="70" t="s">
        <v>46</v>
      </c>
    </row>
    <row r="24" spans="1:6" s="20" customFormat="1" ht="15" x14ac:dyDescent="0.25">
      <c r="A24" s="52" t="s">
        <v>67</v>
      </c>
      <c r="B24" s="52" t="s">
        <v>72</v>
      </c>
      <c r="C24" s="49">
        <v>9272.0300000000007</v>
      </c>
      <c r="D24" s="70" t="s">
        <v>74</v>
      </c>
      <c r="E24" s="51">
        <v>430000</v>
      </c>
      <c r="F24" s="70" t="s">
        <v>66</v>
      </c>
    </row>
    <row r="25" spans="1:6" s="20" customFormat="1" ht="15" x14ac:dyDescent="0.25">
      <c r="A25" s="52"/>
      <c r="B25" s="52"/>
      <c r="C25" s="49"/>
      <c r="D25" s="70"/>
      <c r="E25" s="51"/>
      <c r="F25" s="70" t="s">
        <v>46</v>
      </c>
    </row>
    <row r="26" spans="1:6" s="20" customFormat="1" ht="15" x14ac:dyDescent="0.25">
      <c r="A26" s="52" t="s">
        <v>67</v>
      </c>
      <c r="B26" s="52" t="s">
        <v>73</v>
      </c>
      <c r="C26" s="49" t="s">
        <v>24</v>
      </c>
      <c r="D26" s="31" t="s">
        <v>389</v>
      </c>
      <c r="E26" s="51">
        <v>1556000</v>
      </c>
      <c r="F26" s="70" t="s">
        <v>66</v>
      </c>
    </row>
    <row r="27" spans="1:6" s="20" customFormat="1" ht="15" x14ac:dyDescent="0.25">
      <c r="A27" s="52"/>
      <c r="B27" s="52"/>
      <c r="C27" s="49"/>
      <c r="D27" s="70" t="s">
        <v>75</v>
      </c>
      <c r="E27" s="51"/>
      <c r="F27" s="70" t="s">
        <v>46</v>
      </c>
    </row>
    <row r="28" spans="1:6" s="20" customFormat="1" ht="15" x14ac:dyDescent="0.25">
      <c r="A28" s="52" t="s">
        <v>76</v>
      </c>
      <c r="B28" s="52" t="s">
        <v>72</v>
      </c>
      <c r="C28" s="49" t="s">
        <v>77</v>
      </c>
      <c r="D28" s="70" t="s">
        <v>78</v>
      </c>
      <c r="E28" s="51">
        <v>50000</v>
      </c>
      <c r="F28" s="70" t="s">
        <v>49</v>
      </c>
    </row>
    <row r="29" spans="1:6" s="20" customFormat="1" ht="15" x14ac:dyDescent="0.25">
      <c r="A29" s="52"/>
      <c r="B29" s="52"/>
      <c r="C29" s="50"/>
      <c r="D29" s="31" t="s">
        <v>390</v>
      </c>
      <c r="E29" s="51"/>
      <c r="F29" s="70" t="s">
        <v>50</v>
      </c>
    </row>
    <row r="30" spans="1:6" s="20" customFormat="1" ht="15" x14ac:dyDescent="0.25">
      <c r="A30" s="52"/>
      <c r="B30" s="52"/>
      <c r="C30" s="50"/>
      <c r="D30" s="70" t="s">
        <v>79</v>
      </c>
      <c r="E30" s="51"/>
    </row>
    <row r="31" spans="1:6" s="20" customFormat="1" ht="15" x14ac:dyDescent="0.25">
      <c r="A31" s="52" t="s">
        <v>76</v>
      </c>
      <c r="B31" s="52" t="s">
        <v>73</v>
      </c>
      <c r="C31" s="49" t="s">
        <v>80</v>
      </c>
      <c r="D31" s="70" t="s">
        <v>81</v>
      </c>
      <c r="E31" s="51">
        <v>780000</v>
      </c>
      <c r="F31" s="70" t="s">
        <v>66</v>
      </c>
    </row>
    <row r="32" spans="1:6" s="20" customFormat="1" ht="15" x14ac:dyDescent="0.25">
      <c r="A32" s="52"/>
      <c r="B32" s="52"/>
      <c r="C32" s="49"/>
      <c r="D32" s="48"/>
      <c r="E32" s="51"/>
      <c r="F32" s="70" t="s">
        <v>46</v>
      </c>
    </row>
    <row r="33" spans="1:6" s="20" customFormat="1" ht="15" x14ac:dyDescent="0.25">
      <c r="A33" s="52" t="s">
        <v>76</v>
      </c>
      <c r="B33" s="52" t="s">
        <v>73</v>
      </c>
      <c r="C33" s="49" t="s">
        <v>82</v>
      </c>
      <c r="D33" s="70" t="s">
        <v>83</v>
      </c>
      <c r="E33" s="51">
        <v>540000</v>
      </c>
      <c r="F33" s="70" t="s">
        <v>66</v>
      </c>
    </row>
    <row r="34" spans="1:6" s="20" customFormat="1" ht="15" x14ac:dyDescent="0.25">
      <c r="A34" s="52"/>
      <c r="B34" s="52"/>
      <c r="C34" s="50"/>
      <c r="D34" s="70" t="s">
        <v>84</v>
      </c>
      <c r="E34" s="51"/>
      <c r="F34" s="70" t="s">
        <v>46</v>
      </c>
    </row>
    <row r="35" spans="1:6" s="20" customFormat="1" ht="15" x14ac:dyDescent="0.25">
      <c r="A35" s="52" t="s">
        <v>59</v>
      </c>
      <c r="B35" s="52" t="s">
        <v>60</v>
      </c>
      <c r="C35" s="49" t="s">
        <v>23</v>
      </c>
      <c r="D35" s="70" t="s">
        <v>85</v>
      </c>
      <c r="E35" s="51">
        <v>5203000</v>
      </c>
      <c r="F35" s="70" t="s">
        <v>66</v>
      </c>
    </row>
    <row r="36" spans="1:6" s="20" customFormat="1" ht="15" x14ac:dyDescent="0.25">
      <c r="A36" s="52"/>
      <c r="B36" s="52"/>
      <c r="C36" s="49"/>
      <c r="D36" s="70" t="s">
        <v>409</v>
      </c>
      <c r="E36" s="51"/>
      <c r="F36" s="70" t="s">
        <v>46</v>
      </c>
    </row>
    <row r="37" spans="1:6" s="20" customFormat="1" ht="15" x14ac:dyDescent="0.25">
      <c r="A37" s="52"/>
      <c r="B37" s="52"/>
      <c r="C37" s="50"/>
      <c r="D37" s="77" t="s">
        <v>86</v>
      </c>
      <c r="E37" s="51"/>
    </row>
    <row r="38" spans="1:6" s="20" customFormat="1" ht="15" x14ac:dyDescent="0.25">
      <c r="A38" s="52" t="s">
        <v>87</v>
      </c>
      <c r="B38" s="52" t="s">
        <v>72</v>
      </c>
      <c r="C38" s="49" t="s">
        <v>88</v>
      </c>
      <c r="D38" s="70" t="s">
        <v>89</v>
      </c>
      <c r="E38" s="51">
        <v>1141000</v>
      </c>
      <c r="F38" s="70" t="s">
        <v>20</v>
      </c>
    </row>
    <row r="39" spans="1:6" s="20" customFormat="1" ht="15" x14ac:dyDescent="0.25">
      <c r="A39" s="52" t="s">
        <v>90</v>
      </c>
      <c r="B39" s="52" t="s">
        <v>72</v>
      </c>
      <c r="C39" s="49" t="s">
        <v>30</v>
      </c>
      <c r="D39" s="70" t="s">
        <v>91</v>
      </c>
      <c r="E39" s="51">
        <v>6000000</v>
      </c>
      <c r="F39" s="70" t="s">
        <v>44</v>
      </c>
    </row>
    <row r="40" spans="1:6" s="20" customFormat="1" ht="15" x14ac:dyDescent="0.25">
      <c r="A40" s="52" t="s">
        <v>93</v>
      </c>
      <c r="B40" s="52" t="s">
        <v>94</v>
      </c>
      <c r="C40" s="49" t="s">
        <v>95</v>
      </c>
      <c r="D40" s="70" t="s">
        <v>96</v>
      </c>
      <c r="E40" s="51">
        <v>500000</v>
      </c>
      <c r="F40" s="70" t="s">
        <v>44</v>
      </c>
    </row>
    <row r="41" spans="1:6" s="20" customFormat="1" ht="15" x14ac:dyDescent="0.25">
      <c r="A41" s="52" t="s">
        <v>93</v>
      </c>
      <c r="B41" s="52">
        <v>11</v>
      </c>
      <c r="C41" s="49" t="s">
        <v>97</v>
      </c>
      <c r="D41" s="70" t="s">
        <v>98</v>
      </c>
      <c r="E41" s="51">
        <v>2600000</v>
      </c>
      <c r="F41" s="70" t="s">
        <v>51</v>
      </c>
    </row>
    <row r="42" spans="1:6" s="20" customFormat="1" ht="15" x14ac:dyDescent="0.25">
      <c r="A42" s="52"/>
      <c r="B42" s="52"/>
      <c r="C42" s="49"/>
      <c r="D42" s="70"/>
      <c r="E42" s="51"/>
      <c r="F42" s="70" t="s">
        <v>52</v>
      </c>
    </row>
    <row r="43" spans="1:6" s="20" customFormat="1" ht="15" x14ac:dyDescent="0.25">
      <c r="A43" s="52" t="s">
        <v>87</v>
      </c>
      <c r="B43" s="52" t="s">
        <v>72</v>
      </c>
      <c r="C43" s="49" t="s">
        <v>27</v>
      </c>
      <c r="D43" s="67" t="s">
        <v>99</v>
      </c>
      <c r="E43" s="51">
        <v>3200000</v>
      </c>
      <c r="F43" s="70" t="s">
        <v>51</v>
      </c>
    </row>
    <row r="44" spans="1:6" s="20" customFormat="1" ht="15" x14ac:dyDescent="0.25">
      <c r="A44" s="52"/>
      <c r="B44" s="52"/>
      <c r="C44" s="49"/>
      <c r="D44" s="67"/>
      <c r="E44" s="51"/>
      <c r="F44" s="70" t="s">
        <v>52</v>
      </c>
    </row>
    <row r="45" spans="1:6" s="20" customFormat="1" ht="15" x14ac:dyDescent="0.25">
      <c r="A45" s="52" t="s">
        <v>87</v>
      </c>
      <c r="B45" s="52" t="s">
        <v>72</v>
      </c>
      <c r="C45" s="49" t="s">
        <v>100</v>
      </c>
      <c r="D45" s="67" t="s">
        <v>101</v>
      </c>
      <c r="E45" s="51">
        <v>177422</v>
      </c>
      <c r="F45" s="70" t="s">
        <v>51</v>
      </c>
    </row>
    <row r="46" spans="1:6" s="20" customFormat="1" ht="15" x14ac:dyDescent="0.25">
      <c r="A46" s="52"/>
      <c r="B46" s="52"/>
      <c r="C46" s="49"/>
      <c r="D46" s="67" t="s">
        <v>102</v>
      </c>
      <c r="E46" s="51"/>
      <c r="F46" s="70" t="s">
        <v>52</v>
      </c>
    </row>
    <row r="47" spans="1:6" s="20" customFormat="1" ht="15" x14ac:dyDescent="0.25">
      <c r="A47" s="52" t="s">
        <v>87</v>
      </c>
      <c r="B47" s="52" t="s">
        <v>72</v>
      </c>
      <c r="C47" s="49">
        <v>3894</v>
      </c>
      <c r="D47" s="67" t="s">
        <v>103</v>
      </c>
      <c r="E47" s="51">
        <v>450000</v>
      </c>
      <c r="F47" s="70" t="s">
        <v>51</v>
      </c>
    </row>
    <row r="48" spans="1:6" s="20" customFormat="1" ht="15" x14ac:dyDescent="0.25">
      <c r="A48" s="52"/>
      <c r="B48" s="52"/>
      <c r="C48" s="49"/>
      <c r="D48" s="67"/>
      <c r="E48" s="51"/>
      <c r="F48" s="70" t="s">
        <v>52</v>
      </c>
    </row>
    <row r="49" spans="1:6" s="20" customFormat="1" ht="15" x14ac:dyDescent="0.25">
      <c r="A49" s="52" t="s">
        <v>87</v>
      </c>
      <c r="B49" s="52" t="s">
        <v>72</v>
      </c>
      <c r="C49" s="49" t="s">
        <v>385</v>
      </c>
      <c r="D49" s="67" t="s">
        <v>104</v>
      </c>
      <c r="E49" s="51">
        <v>1260000</v>
      </c>
      <c r="F49" s="70" t="s">
        <v>51</v>
      </c>
    </row>
    <row r="50" spans="1:6" s="20" customFormat="1" ht="15" x14ac:dyDescent="0.25">
      <c r="A50" s="52"/>
      <c r="B50" s="52"/>
      <c r="C50" s="49"/>
      <c r="D50" s="67"/>
      <c r="E50" s="51"/>
      <c r="F50" s="70" t="s">
        <v>52</v>
      </c>
    </row>
    <row r="51" spans="1:6" s="20" customFormat="1" ht="15" x14ac:dyDescent="0.25">
      <c r="A51" s="52" t="s">
        <v>87</v>
      </c>
      <c r="B51" s="52" t="s">
        <v>72</v>
      </c>
      <c r="C51" s="49" t="s">
        <v>105</v>
      </c>
      <c r="D51" s="67" t="s">
        <v>106</v>
      </c>
      <c r="E51" s="51">
        <v>1150000</v>
      </c>
      <c r="F51" s="70" t="s">
        <v>51</v>
      </c>
    </row>
    <row r="52" spans="1:6" s="20" customFormat="1" ht="15" x14ac:dyDescent="0.25">
      <c r="A52" s="52"/>
      <c r="B52" s="52"/>
      <c r="C52" s="49"/>
      <c r="D52" s="67"/>
      <c r="E52" s="51"/>
      <c r="F52" s="70" t="s">
        <v>52</v>
      </c>
    </row>
    <row r="53" spans="1:6" s="20" customFormat="1" ht="15" x14ac:dyDescent="0.25">
      <c r="A53" s="52" t="s">
        <v>92</v>
      </c>
      <c r="B53" s="52" t="s">
        <v>72</v>
      </c>
      <c r="C53" s="49" t="s">
        <v>107</v>
      </c>
      <c r="D53" s="67" t="s">
        <v>108</v>
      </c>
      <c r="E53" s="51">
        <v>165601</v>
      </c>
      <c r="F53" s="70" t="s">
        <v>20</v>
      </c>
    </row>
    <row r="54" spans="1:6" s="20" customFormat="1" ht="15" x14ac:dyDescent="0.25">
      <c r="A54" s="52" t="s">
        <v>87</v>
      </c>
      <c r="B54" s="52" t="s">
        <v>72</v>
      </c>
      <c r="C54" s="49" t="s">
        <v>109</v>
      </c>
      <c r="D54" s="70" t="s">
        <v>110</v>
      </c>
      <c r="E54" s="51">
        <v>1000000</v>
      </c>
      <c r="F54" s="70" t="s">
        <v>20</v>
      </c>
    </row>
    <row r="55" spans="1:6" s="20" customFormat="1" ht="15" x14ac:dyDescent="0.25">
      <c r="A55" s="52" t="s">
        <v>92</v>
      </c>
      <c r="B55" s="52" t="s">
        <v>72</v>
      </c>
      <c r="C55" s="49">
        <v>9365</v>
      </c>
      <c r="D55" s="70" t="s">
        <v>111</v>
      </c>
      <c r="E55" s="51">
        <v>670000</v>
      </c>
      <c r="F55" s="70" t="s">
        <v>20</v>
      </c>
    </row>
    <row r="56" spans="1:6" s="20" customFormat="1" ht="15" x14ac:dyDescent="0.25">
      <c r="A56" s="52" t="s">
        <v>92</v>
      </c>
      <c r="B56" s="52" t="s">
        <v>72</v>
      </c>
      <c r="C56" s="49" t="s">
        <v>112</v>
      </c>
      <c r="D56" s="70" t="s">
        <v>386</v>
      </c>
      <c r="E56" s="51">
        <v>70000</v>
      </c>
      <c r="F56" s="70" t="s">
        <v>20</v>
      </c>
    </row>
    <row r="57" spans="1:6" s="20" customFormat="1" ht="15" x14ac:dyDescent="0.25">
      <c r="A57" s="52" t="s">
        <v>93</v>
      </c>
      <c r="B57" s="52" t="s">
        <v>94</v>
      </c>
      <c r="C57" s="49" t="s">
        <v>113</v>
      </c>
      <c r="D57" s="70" t="s">
        <v>114</v>
      </c>
      <c r="E57" s="51">
        <v>430779</v>
      </c>
      <c r="F57" s="48" t="s">
        <v>47</v>
      </c>
    </row>
    <row r="58" spans="1:6" s="20" customFormat="1" ht="15" x14ac:dyDescent="0.25">
      <c r="A58" s="52" t="s">
        <v>93</v>
      </c>
      <c r="B58" s="52" t="s">
        <v>94</v>
      </c>
      <c r="C58" s="49" t="s">
        <v>115</v>
      </c>
      <c r="D58" s="70" t="s">
        <v>116</v>
      </c>
      <c r="E58" s="80">
        <v>300000</v>
      </c>
      <c r="F58" s="70" t="s">
        <v>47</v>
      </c>
    </row>
    <row r="59" spans="1:6" s="20" customFormat="1" ht="15" x14ac:dyDescent="0.25">
      <c r="A59" s="52"/>
      <c r="B59" s="52"/>
      <c r="C59" s="50"/>
      <c r="D59" s="70" t="s">
        <v>117</v>
      </c>
      <c r="E59" s="80"/>
    </row>
    <row r="60" spans="1:6" s="20" customFormat="1" ht="15" x14ac:dyDescent="0.25">
      <c r="A60" s="52" t="s">
        <v>93</v>
      </c>
      <c r="B60" s="52" t="s">
        <v>94</v>
      </c>
      <c r="C60" s="49" t="s">
        <v>118</v>
      </c>
      <c r="D60" s="70" t="s">
        <v>119</v>
      </c>
      <c r="E60" s="80">
        <v>68000</v>
      </c>
      <c r="F60" s="70" t="s">
        <v>47</v>
      </c>
    </row>
    <row r="61" spans="1:6" s="20" customFormat="1" ht="15" x14ac:dyDescent="0.25">
      <c r="A61" s="52" t="s">
        <v>87</v>
      </c>
      <c r="B61" s="52" t="s">
        <v>72</v>
      </c>
      <c r="C61" s="53" t="s">
        <v>120</v>
      </c>
      <c r="D61" s="31" t="s">
        <v>121</v>
      </c>
      <c r="E61" s="51">
        <v>400000</v>
      </c>
      <c r="F61" s="70" t="s">
        <v>44</v>
      </c>
    </row>
    <row r="62" spans="1:6" s="20" customFormat="1" ht="15" x14ac:dyDescent="0.25">
      <c r="A62" s="52" t="s">
        <v>90</v>
      </c>
      <c r="B62" s="52">
        <v>11</v>
      </c>
      <c r="C62" s="53" t="s">
        <v>122</v>
      </c>
      <c r="D62" s="31" t="s">
        <v>123</v>
      </c>
      <c r="E62" s="51">
        <v>500000</v>
      </c>
      <c r="F62" s="48" t="s">
        <v>20</v>
      </c>
    </row>
    <row r="63" spans="1:6" s="20" customFormat="1" ht="15" x14ac:dyDescent="0.25">
      <c r="A63" s="52" t="s">
        <v>90</v>
      </c>
      <c r="B63" s="52">
        <v>11</v>
      </c>
      <c r="C63" s="53" t="s">
        <v>124</v>
      </c>
      <c r="D63" s="31" t="s">
        <v>410</v>
      </c>
      <c r="E63" s="51">
        <v>300000</v>
      </c>
      <c r="F63" s="70" t="s">
        <v>20</v>
      </c>
    </row>
    <row r="64" spans="1:6" s="20" customFormat="1" ht="15" x14ac:dyDescent="0.25">
      <c r="A64" s="52" t="s">
        <v>93</v>
      </c>
      <c r="B64" s="52" t="s">
        <v>94</v>
      </c>
      <c r="C64" s="53" t="s">
        <v>25</v>
      </c>
      <c r="D64" s="31" t="s">
        <v>125</v>
      </c>
      <c r="E64" s="51">
        <v>239500</v>
      </c>
      <c r="F64" s="48" t="s">
        <v>20</v>
      </c>
    </row>
    <row r="65" spans="1:6" s="20" customFormat="1" ht="15" x14ac:dyDescent="0.25">
      <c r="A65" s="52" t="s">
        <v>87</v>
      </c>
      <c r="B65" s="52" t="s">
        <v>72</v>
      </c>
      <c r="C65" s="53" t="s">
        <v>26</v>
      </c>
      <c r="D65" s="73" t="s">
        <v>126</v>
      </c>
      <c r="E65" s="51">
        <v>500000</v>
      </c>
      <c r="F65" s="48" t="s">
        <v>20</v>
      </c>
    </row>
    <row r="66" spans="1:6" s="20" customFormat="1" ht="15" x14ac:dyDescent="0.25">
      <c r="A66" s="52"/>
      <c r="B66" s="52"/>
      <c r="C66" s="53"/>
      <c r="D66" s="73" t="s">
        <v>127</v>
      </c>
      <c r="E66" s="51"/>
    </row>
    <row r="67" spans="1:6" s="20" customFormat="1" ht="15" x14ac:dyDescent="0.25">
      <c r="A67" s="52" t="s">
        <v>93</v>
      </c>
      <c r="B67" s="52" t="s">
        <v>94</v>
      </c>
      <c r="C67" s="53">
        <v>9032.01</v>
      </c>
      <c r="D67" s="31" t="s">
        <v>391</v>
      </c>
      <c r="E67" s="51">
        <v>239500</v>
      </c>
      <c r="F67" s="70" t="s">
        <v>20</v>
      </c>
    </row>
    <row r="68" spans="1:6" s="20" customFormat="1" ht="15" x14ac:dyDescent="0.25">
      <c r="A68" s="52"/>
      <c r="B68" s="52"/>
      <c r="C68" s="53"/>
      <c r="D68" s="78" t="s">
        <v>387</v>
      </c>
      <c r="E68" s="51"/>
      <c r="F68" s="70"/>
    </row>
    <row r="69" spans="1:6" s="20" customFormat="1" ht="15" x14ac:dyDescent="0.25">
      <c r="A69" s="52" t="s">
        <v>128</v>
      </c>
      <c r="B69" s="52" t="s">
        <v>72</v>
      </c>
      <c r="C69" s="53">
        <v>3299</v>
      </c>
      <c r="D69" s="31" t="s">
        <v>388</v>
      </c>
      <c r="E69" s="51">
        <v>494963</v>
      </c>
      <c r="F69" s="70" t="s">
        <v>129</v>
      </c>
    </row>
    <row r="70" spans="1:6" s="20" customFormat="1" ht="15" x14ac:dyDescent="0.25">
      <c r="A70" s="52" t="s">
        <v>128</v>
      </c>
      <c r="B70" s="52" t="s">
        <v>72</v>
      </c>
      <c r="C70" s="53" t="s">
        <v>130</v>
      </c>
      <c r="D70" s="31" t="s">
        <v>131</v>
      </c>
      <c r="E70" s="51">
        <v>200000</v>
      </c>
      <c r="F70" s="48" t="s">
        <v>129</v>
      </c>
    </row>
    <row r="71" spans="1:6" s="20" customFormat="1" ht="15" x14ac:dyDescent="0.25">
      <c r="A71" s="52" t="s">
        <v>128</v>
      </c>
      <c r="B71" s="52" t="s">
        <v>72</v>
      </c>
      <c r="C71" s="53">
        <v>1553</v>
      </c>
      <c r="D71" s="31" t="s">
        <v>132</v>
      </c>
      <c r="E71" s="51">
        <v>439982</v>
      </c>
      <c r="F71" s="70" t="s">
        <v>129</v>
      </c>
    </row>
    <row r="72" spans="1:6" s="20" customFormat="1" ht="15" x14ac:dyDescent="0.25">
      <c r="A72" s="52"/>
      <c r="B72" s="52"/>
      <c r="C72" s="53"/>
      <c r="D72" s="31" t="s">
        <v>133</v>
      </c>
      <c r="E72" s="51"/>
    </row>
    <row r="73" spans="1:6" s="20" customFormat="1" ht="15" x14ac:dyDescent="0.25">
      <c r="A73" s="52"/>
      <c r="B73" s="52"/>
      <c r="C73" s="53"/>
      <c r="D73" s="31"/>
      <c r="E73" s="51"/>
    </row>
    <row r="74" spans="1:6" s="20" customFormat="1" ht="15" x14ac:dyDescent="0.25">
      <c r="A74" s="52" t="s">
        <v>128</v>
      </c>
      <c r="B74" s="52" t="s">
        <v>72</v>
      </c>
      <c r="C74" s="53" t="s">
        <v>134</v>
      </c>
      <c r="D74" s="31" t="s">
        <v>135</v>
      </c>
      <c r="E74" s="51">
        <v>180000</v>
      </c>
      <c r="F74" s="70" t="s">
        <v>129</v>
      </c>
    </row>
    <row r="75" spans="1:6" s="20" customFormat="1" ht="15" x14ac:dyDescent="0.25">
      <c r="A75" s="52" t="s">
        <v>128</v>
      </c>
      <c r="B75" s="52" t="s">
        <v>72</v>
      </c>
      <c r="C75" s="53" t="s">
        <v>136</v>
      </c>
      <c r="D75" s="31" t="s">
        <v>137</v>
      </c>
      <c r="E75" s="51">
        <v>180000</v>
      </c>
      <c r="F75" s="70" t="s">
        <v>129</v>
      </c>
    </row>
    <row r="76" spans="1:6" s="20" customFormat="1" ht="15" x14ac:dyDescent="0.25">
      <c r="A76" s="52"/>
      <c r="B76" s="52"/>
      <c r="C76" s="53"/>
      <c r="D76" s="31" t="s">
        <v>138</v>
      </c>
      <c r="E76" s="51"/>
    </row>
    <row r="77" spans="1:6" s="20" customFormat="1" ht="15" x14ac:dyDescent="0.25">
      <c r="A77" s="52" t="s">
        <v>87</v>
      </c>
      <c r="B77" s="52" t="s">
        <v>72</v>
      </c>
      <c r="C77" s="53">
        <v>4039</v>
      </c>
      <c r="D77" s="31" t="s">
        <v>139</v>
      </c>
      <c r="E77" s="51">
        <v>600000</v>
      </c>
      <c r="F77" s="48" t="s">
        <v>51</v>
      </c>
    </row>
    <row r="78" spans="1:6" s="20" customFormat="1" ht="15" x14ac:dyDescent="0.25">
      <c r="A78" s="52"/>
      <c r="B78" s="52"/>
      <c r="C78" s="53"/>
      <c r="D78" s="31"/>
      <c r="E78" s="51"/>
      <c r="F78" s="48" t="s">
        <v>52</v>
      </c>
    </row>
    <row r="79" spans="1:6" s="20" customFormat="1" ht="15" x14ac:dyDescent="0.25">
      <c r="A79" s="52" t="s">
        <v>92</v>
      </c>
      <c r="B79" s="52" t="s">
        <v>72</v>
      </c>
      <c r="C79" s="53" t="s">
        <v>140</v>
      </c>
      <c r="D79" s="31" t="s">
        <v>141</v>
      </c>
      <c r="E79" s="51">
        <v>80000</v>
      </c>
      <c r="F79" s="70" t="s">
        <v>20</v>
      </c>
    </row>
    <row r="80" spans="1:6" s="20" customFormat="1" ht="15" x14ac:dyDescent="0.25">
      <c r="A80" s="52" t="s">
        <v>128</v>
      </c>
      <c r="B80" s="52" t="s">
        <v>72</v>
      </c>
      <c r="C80" s="53" t="s">
        <v>142</v>
      </c>
      <c r="D80" s="31" t="s">
        <v>143</v>
      </c>
      <c r="E80" s="51">
        <v>729025</v>
      </c>
      <c r="F80" s="31" t="s">
        <v>411</v>
      </c>
    </row>
    <row r="81" spans="1:6" s="20" customFormat="1" ht="15" x14ac:dyDescent="0.25">
      <c r="A81" s="52"/>
      <c r="B81" s="52"/>
      <c r="C81" s="53"/>
      <c r="D81" s="31" t="s">
        <v>144</v>
      </c>
      <c r="E81" s="51"/>
      <c r="F81" s="70"/>
    </row>
    <row r="82" spans="1:6" s="20" customFormat="1" ht="15" x14ac:dyDescent="0.25">
      <c r="A82" s="52"/>
      <c r="B82" s="52"/>
      <c r="C82" s="53"/>
      <c r="D82" s="31" t="s">
        <v>146</v>
      </c>
      <c r="E82" s="51"/>
      <c r="F82" s="70"/>
    </row>
    <row r="83" spans="1:6" s="20" customFormat="1" ht="15" x14ac:dyDescent="0.25">
      <c r="A83" s="52"/>
      <c r="B83" s="52"/>
      <c r="C83" s="53"/>
      <c r="D83" s="31" t="s">
        <v>145</v>
      </c>
      <c r="E83" s="51"/>
      <c r="F83" s="70"/>
    </row>
    <row r="84" spans="1:6" s="20" customFormat="1" ht="15" x14ac:dyDescent="0.25">
      <c r="A84" s="52" t="s">
        <v>93</v>
      </c>
      <c r="B84" s="52" t="s">
        <v>94</v>
      </c>
      <c r="C84" s="53" t="s">
        <v>147</v>
      </c>
      <c r="D84" s="31" t="s">
        <v>148</v>
      </c>
      <c r="E84" s="51">
        <v>93400</v>
      </c>
      <c r="F84" s="70" t="s">
        <v>47</v>
      </c>
    </row>
    <row r="85" spans="1:6" s="20" customFormat="1" ht="15" x14ac:dyDescent="0.25">
      <c r="A85" s="52" t="s">
        <v>93</v>
      </c>
      <c r="B85" s="52" t="s">
        <v>94</v>
      </c>
      <c r="C85" s="53">
        <v>3436</v>
      </c>
      <c r="D85" s="31" t="s">
        <v>149</v>
      </c>
      <c r="E85" s="51">
        <v>199340</v>
      </c>
      <c r="F85" s="70" t="s">
        <v>47</v>
      </c>
    </row>
    <row r="86" spans="1:6" s="20" customFormat="1" ht="15" x14ac:dyDescent="0.25">
      <c r="A86" s="52" t="s">
        <v>93</v>
      </c>
      <c r="B86" s="52" t="s">
        <v>94</v>
      </c>
      <c r="C86" s="53" t="s">
        <v>150</v>
      </c>
      <c r="D86" s="31" t="s">
        <v>151</v>
      </c>
      <c r="E86" s="51">
        <v>189000</v>
      </c>
      <c r="F86" s="70" t="s">
        <v>47</v>
      </c>
    </row>
    <row r="87" spans="1:6" s="20" customFormat="1" ht="15" x14ac:dyDescent="0.25">
      <c r="A87" s="52" t="s">
        <v>93</v>
      </c>
      <c r="B87" s="52" t="s">
        <v>94</v>
      </c>
      <c r="C87" s="53" t="s">
        <v>152</v>
      </c>
      <c r="D87" s="31" t="s">
        <v>153</v>
      </c>
      <c r="E87" s="51">
        <v>200000</v>
      </c>
      <c r="F87" s="70" t="s">
        <v>47</v>
      </c>
    </row>
    <row r="88" spans="1:6" s="20" customFormat="1" ht="15" x14ac:dyDescent="0.25">
      <c r="A88" s="52" t="s">
        <v>90</v>
      </c>
      <c r="B88" s="52" t="s">
        <v>72</v>
      </c>
      <c r="C88" s="53" t="s">
        <v>154</v>
      </c>
      <c r="D88" s="73" t="s">
        <v>155</v>
      </c>
      <c r="E88" s="51">
        <v>900000</v>
      </c>
      <c r="F88" s="70" t="s">
        <v>20</v>
      </c>
    </row>
    <row r="89" spans="1:6" s="20" customFormat="1" ht="15" x14ac:dyDescent="0.25">
      <c r="A89" s="52" t="s">
        <v>90</v>
      </c>
      <c r="B89" s="52" t="s">
        <v>72</v>
      </c>
      <c r="C89" s="53" t="s">
        <v>156</v>
      </c>
      <c r="D89" s="31" t="s">
        <v>157</v>
      </c>
      <c r="E89" s="51">
        <v>800000</v>
      </c>
      <c r="F89" s="70" t="s">
        <v>20</v>
      </c>
    </row>
    <row r="90" spans="1:6" s="20" customFormat="1" ht="15" x14ac:dyDescent="0.25">
      <c r="A90" s="52" t="s">
        <v>93</v>
      </c>
      <c r="B90" s="52" t="s">
        <v>94</v>
      </c>
      <c r="C90" s="53" t="s">
        <v>158</v>
      </c>
      <c r="D90" s="31" t="s">
        <v>159</v>
      </c>
      <c r="E90" s="51">
        <v>600000</v>
      </c>
      <c r="F90" s="70" t="s">
        <v>44</v>
      </c>
    </row>
    <row r="91" spans="1:6" s="20" customFormat="1" ht="15" x14ac:dyDescent="0.25">
      <c r="A91" s="52"/>
      <c r="B91" s="52"/>
      <c r="C91" s="53"/>
      <c r="D91" s="78" t="s">
        <v>160</v>
      </c>
      <c r="E91" s="51"/>
    </row>
    <row r="92" spans="1:6" s="20" customFormat="1" ht="15" x14ac:dyDescent="0.25">
      <c r="A92" s="52" t="s">
        <v>161</v>
      </c>
      <c r="B92" s="52" t="s">
        <v>162</v>
      </c>
      <c r="C92" s="53">
        <v>3043</v>
      </c>
      <c r="D92" s="31" t="s">
        <v>163</v>
      </c>
      <c r="E92" s="51">
        <v>333459</v>
      </c>
      <c r="F92" s="70" t="s">
        <v>66</v>
      </c>
    </row>
    <row r="93" spans="1:6" s="20" customFormat="1" ht="15" x14ac:dyDescent="0.25">
      <c r="A93" s="52"/>
      <c r="B93" s="52"/>
      <c r="C93" s="53"/>
      <c r="D93" s="31" t="s">
        <v>164</v>
      </c>
      <c r="E93" s="51"/>
      <c r="F93" s="70" t="s">
        <v>46</v>
      </c>
    </row>
    <row r="94" spans="1:6" s="20" customFormat="1" ht="15" x14ac:dyDescent="0.25">
      <c r="A94" s="52" t="s">
        <v>165</v>
      </c>
      <c r="B94" s="52" t="s">
        <v>162</v>
      </c>
      <c r="C94" s="53" t="s">
        <v>166</v>
      </c>
      <c r="D94" s="31" t="s">
        <v>167</v>
      </c>
      <c r="E94" s="51">
        <v>1058750</v>
      </c>
      <c r="F94" s="48" t="s">
        <v>44</v>
      </c>
    </row>
    <row r="95" spans="1:6" s="20" customFormat="1" ht="15" x14ac:dyDescent="0.25">
      <c r="A95" s="52" t="s">
        <v>168</v>
      </c>
      <c r="B95" s="52" t="s">
        <v>169</v>
      </c>
      <c r="C95" s="53">
        <v>3937</v>
      </c>
      <c r="D95" s="31" t="s">
        <v>12</v>
      </c>
      <c r="E95" s="51">
        <v>14029600</v>
      </c>
      <c r="F95" s="70" t="s">
        <v>45</v>
      </c>
    </row>
    <row r="96" spans="1:6" s="20" customFormat="1" ht="15" x14ac:dyDescent="0.25">
      <c r="A96" s="52"/>
      <c r="B96" s="52"/>
      <c r="C96" s="53"/>
      <c r="D96" s="31"/>
      <c r="E96" s="51"/>
      <c r="F96" s="70" t="s">
        <v>46</v>
      </c>
    </row>
    <row r="97" spans="1:6" s="20" customFormat="1" ht="15" x14ac:dyDescent="0.25">
      <c r="A97" s="52" t="s">
        <v>170</v>
      </c>
      <c r="B97" s="52" t="s">
        <v>171</v>
      </c>
      <c r="C97" s="53" t="s">
        <v>38</v>
      </c>
      <c r="D97" s="31" t="s">
        <v>392</v>
      </c>
      <c r="E97" s="51">
        <v>1900000</v>
      </c>
      <c r="F97" s="48" t="s">
        <v>44</v>
      </c>
    </row>
    <row r="98" spans="1:6" s="20" customFormat="1" ht="15" x14ac:dyDescent="0.25">
      <c r="A98" s="52"/>
      <c r="B98" s="52"/>
      <c r="C98" s="53"/>
      <c r="D98" s="31" t="s">
        <v>393</v>
      </c>
      <c r="E98" s="51"/>
      <c r="F98" s="70"/>
    </row>
    <row r="99" spans="1:6" s="20" customFormat="1" ht="15" x14ac:dyDescent="0.25">
      <c r="A99" s="52" t="s">
        <v>170</v>
      </c>
      <c r="B99" s="52" t="s">
        <v>169</v>
      </c>
      <c r="C99" s="53" t="s">
        <v>39</v>
      </c>
      <c r="D99" s="31" t="s">
        <v>16</v>
      </c>
      <c r="E99" s="51">
        <v>550000</v>
      </c>
      <c r="F99" s="48" t="s">
        <v>44</v>
      </c>
    </row>
    <row r="100" spans="1:6" s="20" customFormat="1" ht="15" x14ac:dyDescent="0.25">
      <c r="A100" s="52"/>
      <c r="B100" s="52"/>
      <c r="C100" s="53"/>
      <c r="D100" s="78" t="s">
        <v>172</v>
      </c>
      <c r="E100" s="51"/>
    </row>
    <row r="101" spans="1:6" s="20" customFormat="1" ht="15" x14ac:dyDescent="0.25">
      <c r="A101" s="52" t="s">
        <v>170</v>
      </c>
      <c r="B101" s="52" t="s">
        <v>169</v>
      </c>
      <c r="C101" s="53">
        <v>4099.03</v>
      </c>
      <c r="D101" s="31" t="s">
        <v>173</v>
      </c>
      <c r="E101" s="51">
        <v>900000</v>
      </c>
      <c r="F101" s="70" t="s">
        <v>44</v>
      </c>
    </row>
    <row r="102" spans="1:6" s="20" customFormat="1" ht="15" x14ac:dyDescent="0.25">
      <c r="A102" s="52"/>
      <c r="B102" s="52"/>
      <c r="C102" s="53"/>
      <c r="D102" s="31" t="s">
        <v>174</v>
      </c>
      <c r="E102" s="51"/>
      <c r="F102" s="70"/>
    </row>
    <row r="103" spans="1:6" s="20" customFormat="1" ht="15" x14ac:dyDescent="0.25">
      <c r="A103" s="52"/>
      <c r="B103" s="52"/>
      <c r="C103" s="53"/>
      <c r="D103" s="31" t="s">
        <v>175</v>
      </c>
      <c r="E103" s="51"/>
      <c r="F103" s="70"/>
    </row>
    <row r="104" spans="1:6" s="20" customFormat="1" ht="15" x14ac:dyDescent="0.25">
      <c r="A104" s="52"/>
      <c r="B104" s="52"/>
      <c r="C104" s="53"/>
      <c r="D104" s="78" t="s">
        <v>176</v>
      </c>
      <c r="E104" s="51"/>
      <c r="F104" s="48"/>
    </row>
    <row r="105" spans="1:6" s="20" customFormat="1" ht="15" x14ac:dyDescent="0.25">
      <c r="A105" s="52" t="s">
        <v>170</v>
      </c>
      <c r="B105" s="52" t="s">
        <v>169</v>
      </c>
      <c r="C105" s="53" t="s">
        <v>394</v>
      </c>
      <c r="D105" s="31" t="s">
        <v>177</v>
      </c>
      <c r="E105" s="51">
        <v>500000</v>
      </c>
      <c r="F105" s="70" t="s">
        <v>44</v>
      </c>
    </row>
    <row r="106" spans="1:6" s="20" customFormat="1" ht="15" x14ac:dyDescent="0.25">
      <c r="A106" s="52" t="s">
        <v>170</v>
      </c>
      <c r="B106" s="52">
        <v>4</v>
      </c>
      <c r="C106" s="53" t="s">
        <v>178</v>
      </c>
      <c r="D106" s="31" t="s">
        <v>404</v>
      </c>
      <c r="E106" s="51">
        <v>200000</v>
      </c>
      <c r="F106" s="70" t="s">
        <v>44</v>
      </c>
    </row>
    <row r="107" spans="1:6" s="20" customFormat="1" ht="15" x14ac:dyDescent="0.25">
      <c r="A107" s="52"/>
      <c r="B107" s="52"/>
      <c r="C107" s="53"/>
      <c r="D107" s="31" t="s">
        <v>405</v>
      </c>
      <c r="E107" s="51"/>
      <c r="F107" s="70"/>
    </row>
    <row r="108" spans="1:6" s="20" customFormat="1" ht="15" x14ac:dyDescent="0.25">
      <c r="A108" s="52"/>
      <c r="B108" s="52"/>
      <c r="C108" s="53"/>
      <c r="D108" s="78" t="s">
        <v>180</v>
      </c>
      <c r="E108" s="51"/>
    </row>
    <row r="109" spans="1:6" s="20" customFormat="1" ht="15" x14ac:dyDescent="0.25">
      <c r="A109" s="52" t="s">
        <v>170</v>
      </c>
      <c r="B109" s="52" t="s">
        <v>169</v>
      </c>
      <c r="C109" s="53" t="s">
        <v>40</v>
      </c>
      <c r="D109" s="31" t="s">
        <v>181</v>
      </c>
      <c r="E109" s="51">
        <v>2700000</v>
      </c>
      <c r="F109" s="70" t="s">
        <v>44</v>
      </c>
    </row>
    <row r="110" spans="1:6" s="20" customFormat="1" ht="15" x14ac:dyDescent="0.25">
      <c r="A110" s="52"/>
      <c r="B110" s="52"/>
      <c r="C110" s="53"/>
      <c r="D110" s="31" t="s">
        <v>182</v>
      </c>
      <c r="E110" s="51"/>
      <c r="F110" s="70"/>
    </row>
    <row r="111" spans="1:6" s="20" customFormat="1" ht="15" x14ac:dyDescent="0.25">
      <c r="A111" s="52" t="s">
        <v>170</v>
      </c>
      <c r="B111" s="52" t="s">
        <v>169</v>
      </c>
      <c r="C111" s="53" t="s">
        <v>183</v>
      </c>
      <c r="D111" s="31" t="s">
        <v>184</v>
      </c>
      <c r="E111" s="51">
        <v>800000</v>
      </c>
      <c r="F111" s="70" t="s">
        <v>44</v>
      </c>
    </row>
    <row r="112" spans="1:6" s="20" customFormat="1" ht="15" x14ac:dyDescent="0.25">
      <c r="A112" s="52" t="s">
        <v>170</v>
      </c>
      <c r="B112" s="52" t="s">
        <v>162</v>
      </c>
      <c r="C112" s="53" t="s">
        <v>185</v>
      </c>
      <c r="D112" s="31" t="s">
        <v>402</v>
      </c>
      <c r="E112" s="51">
        <v>800000</v>
      </c>
      <c r="F112" s="70" t="s">
        <v>44</v>
      </c>
    </row>
    <row r="113" spans="1:6" s="20" customFormat="1" ht="15" x14ac:dyDescent="0.25">
      <c r="A113" s="52"/>
      <c r="B113" s="52"/>
      <c r="C113" s="53"/>
      <c r="D113" s="31" t="s">
        <v>403</v>
      </c>
      <c r="E113" s="51"/>
      <c r="F113" s="70"/>
    </row>
    <row r="114" spans="1:6" s="20" customFormat="1" ht="15" x14ac:dyDescent="0.25">
      <c r="A114" s="52" t="s">
        <v>186</v>
      </c>
      <c r="B114" s="52" t="s">
        <v>187</v>
      </c>
      <c r="C114" s="53">
        <v>3833</v>
      </c>
      <c r="D114" s="31" t="s">
        <v>188</v>
      </c>
      <c r="E114" s="51">
        <v>400000</v>
      </c>
      <c r="F114" s="70" t="s">
        <v>20</v>
      </c>
    </row>
    <row r="115" spans="1:6" s="20" customFormat="1" ht="15" x14ac:dyDescent="0.25">
      <c r="A115" s="52"/>
      <c r="B115" s="52"/>
      <c r="C115" s="53"/>
      <c r="D115" s="31" t="s">
        <v>412</v>
      </c>
      <c r="E115" s="51"/>
      <c r="F115" s="70"/>
    </row>
    <row r="116" spans="1:6" s="20" customFormat="1" ht="15" x14ac:dyDescent="0.25">
      <c r="A116" s="52" t="s">
        <v>189</v>
      </c>
      <c r="B116" s="52" t="s">
        <v>190</v>
      </c>
      <c r="C116" s="53" t="s">
        <v>191</v>
      </c>
      <c r="D116" s="31" t="s">
        <v>192</v>
      </c>
      <c r="E116" s="51">
        <v>250000</v>
      </c>
      <c r="F116" s="70" t="s">
        <v>44</v>
      </c>
    </row>
    <row r="117" spans="1:6" s="20" customFormat="1" ht="15" x14ac:dyDescent="0.25">
      <c r="A117" s="52"/>
      <c r="B117" s="52"/>
      <c r="C117" s="53"/>
      <c r="D117" s="31" t="s">
        <v>193</v>
      </c>
      <c r="E117" s="51"/>
      <c r="F117" s="70"/>
    </row>
    <row r="118" spans="1:6" s="20" customFormat="1" ht="15" x14ac:dyDescent="0.25">
      <c r="A118" s="52" t="s">
        <v>194</v>
      </c>
      <c r="B118" s="52" t="s">
        <v>195</v>
      </c>
      <c r="C118" s="53" t="s">
        <v>196</v>
      </c>
      <c r="D118" s="31" t="s">
        <v>197</v>
      </c>
      <c r="E118" s="51">
        <v>2000000</v>
      </c>
      <c r="F118" s="70" t="s">
        <v>48</v>
      </c>
    </row>
    <row r="119" spans="1:6" s="20" customFormat="1" ht="15" x14ac:dyDescent="0.25">
      <c r="A119" s="52"/>
      <c r="B119" s="52"/>
      <c r="C119" s="53"/>
      <c r="D119" s="31" t="s">
        <v>198</v>
      </c>
      <c r="E119" s="51"/>
      <c r="F119" s="70"/>
    </row>
    <row r="120" spans="1:6" s="20" customFormat="1" ht="15" x14ac:dyDescent="0.25">
      <c r="A120" s="52" t="s">
        <v>199</v>
      </c>
      <c r="B120" s="52" t="s">
        <v>72</v>
      </c>
      <c r="C120" s="53" t="s">
        <v>200</v>
      </c>
      <c r="D120" s="31" t="s">
        <v>413</v>
      </c>
      <c r="E120" s="51">
        <v>498646</v>
      </c>
      <c r="F120" s="31" t="s">
        <v>411</v>
      </c>
    </row>
    <row r="121" spans="1:6" s="20" customFormat="1" ht="15" x14ac:dyDescent="0.25">
      <c r="A121" s="52"/>
      <c r="B121" s="52"/>
      <c r="C121" s="53"/>
      <c r="D121" s="31" t="s">
        <v>201</v>
      </c>
      <c r="E121" s="51"/>
      <c r="F121" s="70"/>
    </row>
    <row r="122" spans="1:6" s="20" customFormat="1" ht="15" x14ac:dyDescent="0.25">
      <c r="A122" s="52" t="s">
        <v>199</v>
      </c>
      <c r="B122" s="52" t="s">
        <v>72</v>
      </c>
      <c r="C122" s="53" t="s">
        <v>202</v>
      </c>
      <c r="D122" s="31" t="s">
        <v>413</v>
      </c>
      <c r="E122" s="51">
        <v>646764</v>
      </c>
      <c r="F122" s="31" t="s">
        <v>411</v>
      </c>
    </row>
    <row r="123" spans="1:6" s="20" customFormat="1" ht="15" x14ac:dyDescent="0.25">
      <c r="A123" s="52"/>
      <c r="B123" s="52"/>
      <c r="C123" s="53"/>
      <c r="D123" s="31" t="s">
        <v>204</v>
      </c>
      <c r="E123" s="51"/>
      <c r="F123" s="70"/>
    </row>
    <row r="124" spans="1:6" s="20" customFormat="1" ht="15" x14ac:dyDescent="0.25">
      <c r="A124" s="52" t="s">
        <v>199</v>
      </c>
      <c r="B124" s="52" t="s">
        <v>72</v>
      </c>
      <c r="C124" s="53" t="s">
        <v>203</v>
      </c>
      <c r="D124" s="31" t="s">
        <v>413</v>
      </c>
      <c r="E124" s="51">
        <v>436184</v>
      </c>
      <c r="F124" s="31" t="s">
        <v>411</v>
      </c>
    </row>
    <row r="125" spans="1:6" s="20" customFormat="1" ht="15" x14ac:dyDescent="0.25">
      <c r="A125" s="52"/>
      <c r="B125" s="52"/>
      <c r="C125" s="53"/>
      <c r="D125" s="31" t="s">
        <v>205</v>
      </c>
      <c r="E125" s="51"/>
      <c r="F125" s="70"/>
    </row>
    <row r="126" spans="1:6" s="20" customFormat="1" ht="15" x14ac:dyDescent="0.25">
      <c r="A126" s="52" t="s">
        <v>206</v>
      </c>
      <c r="B126" s="52" t="s">
        <v>207</v>
      </c>
      <c r="C126" s="53" t="s">
        <v>29</v>
      </c>
      <c r="D126" s="31" t="s">
        <v>208</v>
      </c>
      <c r="E126" s="51">
        <v>1500000</v>
      </c>
      <c r="F126" s="70" t="s">
        <v>44</v>
      </c>
    </row>
    <row r="127" spans="1:6" s="20" customFormat="1" ht="15" x14ac:dyDescent="0.25">
      <c r="A127" s="52"/>
      <c r="B127" s="52"/>
      <c r="C127" s="53"/>
      <c r="D127" s="31" t="s">
        <v>209</v>
      </c>
      <c r="E127" s="51"/>
      <c r="F127" s="70"/>
    </row>
    <row r="128" spans="1:6" s="20" customFormat="1" ht="15" x14ac:dyDescent="0.25">
      <c r="A128" s="52"/>
      <c r="B128" s="52"/>
      <c r="C128" s="53"/>
      <c r="D128" s="31" t="s">
        <v>210</v>
      </c>
      <c r="E128" s="51"/>
      <c r="F128" s="70"/>
    </row>
    <row r="129" spans="1:6" s="20" customFormat="1" ht="15" x14ac:dyDescent="0.25">
      <c r="A129" s="52" t="s">
        <v>206</v>
      </c>
      <c r="B129" s="52" t="s">
        <v>207</v>
      </c>
      <c r="C129" s="53" t="s">
        <v>211</v>
      </c>
      <c r="D129" s="31" t="s">
        <v>212</v>
      </c>
      <c r="E129" s="51">
        <v>1200000</v>
      </c>
      <c r="F129" s="70" t="s">
        <v>44</v>
      </c>
    </row>
    <row r="130" spans="1:6" s="20" customFormat="1" ht="15" x14ac:dyDescent="0.25">
      <c r="A130" s="52"/>
      <c r="B130" s="52"/>
      <c r="C130" s="53"/>
      <c r="D130" s="78" t="s">
        <v>213</v>
      </c>
      <c r="E130" s="51"/>
      <c r="F130" s="70"/>
    </row>
    <row r="131" spans="1:6" s="20" customFormat="1" ht="15" x14ac:dyDescent="0.25">
      <c r="A131" s="52"/>
      <c r="B131" s="52"/>
      <c r="C131" s="53"/>
      <c r="D131" s="78" t="s">
        <v>214</v>
      </c>
      <c r="E131" s="51"/>
      <c r="F131" s="70"/>
    </row>
    <row r="132" spans="1:6" s="20" customFormat="1" ht="15" x14ac:dyDescent="0.25">
      <c r="A132" s="52" t="s">
        <v>206</v>
      </c>
      <c r="B132" s="52" t="s">
        <v>207</v>
      </c>
      <c r="C132" s="53" t="s">
        <v>215</v>
      </c>
      <c r="D132" s="31" t="s">
        <v>216</v>
      </c>
      <c r="E132" s="51">
        <v>200000</v>
      </c>
      <c r="F132" s="70" t="s">
        <v>44</v>
      </c>
    </row>
    <row r="133" spans="1:6" s="20" customFormat="1" ht="15" x14ac:dyDescent="0.25">
      <c r="A133" s="52"/>
      <c r="B133" s="52"/>
      <c r="C133" s="53"/>
      <c r="D133" s="31" t="s">
        <v>217</v>
      </c>
      <c r="E133" s="51"/>
      <c r="F133" s="70"/>
    </row>
    <row r="134" spans="1:6" s="20" customFormat="1" ht="15" x14ac:dyDescent="0.25">
      <c r="A134" s="52" t="s">
        <v>206</v>
      </c>
      <c r="B134" s="52" t="s">
        <v>162</v>
      </c>
      <c r="C134" s="53" t="s">
        <v>218</v>
      </c>
      <c r="D134" s="31" t="s">
        <v>219</v>
      </c>
      <c r="E134" s="51">
        <v>417400</v>
      </c>
      <c r="F134" s="70" t="s">
        <v>44</v>
      </c>
    </row>
    <row r="135" spans="1:6" s="20" customFormat="1" ht="15" x14ac:dyDescent="0.25">
      <c r="A135" s="52" t="s">
        <v>206</v>
      </c>
      <c r="B135" s="52" t="s">
        <v>187</v>
      </c>
      <c r="C135" s="53" t="s">
        <v>220</v>
      </c>
      <c r="D135" s="31" t="s">
        <v>221</v>
      </c>
      <c r="E135" s="51">
        <v>600000</v>
      </c>
      <c r="F135" s="70" t="s">
        <v>44</v>
      </c>
    </row>
    <row r="136" spans="1:6" s="20" customFormat="1" ht="15" x14ac:dyDescent="0.25">
      <c r="A136" s="52"/>
      <c r="B136" s="52"/>
      <c r="C136" s="53"/>
      <c r="D136" s="31" t="s">
        <v>222</v>
      </c>
      <c r="E136" s="51"/>
      <c r="F136" s="70"/>
    </row>
    <row r="137" spans="1:6" s="20" customFormat="1" ht="15" x14ac:dyDescent="0.25">
      <c r="A137" s="52" t="s">
        <v>206</v>
      </c>
      <c r="B137" s="52" t="s">
        <v>207</v>
      </c>
      <c r="C137" s="53" t="s">
        <v>223</v>
      </c>
      <c r="D137" s="31" t="s">
        <v>399</v>
      </c>
      <c r="E137" s="51">
        <v>600000</v>
      </c>
      <c r="F137" s="70" t="s">
        <v>44</v>
      </c>
    </row>
    <row r="138" spans="1:6" s="20" customFormat="1" ht="15" x14ac:dyDescent="0.25">
      <c r="A138" s="52"/>
      <c r="B138" s="52"/>
      <c r="C138" s="53"/>
      <c r="D138" s="31" t="s">
        <v>400</v>
      </c>
      <c r="E138" s="51"/>
      <c r="F138" s="70"/>
    </row>
    <row r="139" spans="1:6" s="20" customFormat="1" ht="15" x14ac:dyDescent="0.25">
      <c r="A139" s="52"/>
      <c r="B139" s="52"/>
      <c r="C139" s="53"/>
      <c r="D139" s="31" t="s">
        <v>401</v>
      </c>
      <c r="E139" s="51"/>
      <c r="F139" s="70"/>
    </row>
    <row r="140" spans="1:6" s="20" customFormat="1" ht="15" x14ac:dyDescent="0.25">
      <c r="A140" s="52"/>
      <c r="B140" s="52"/>
      <c r="C140" s="53"/>
      <c r="D140" s="78" t="s">
        <v>224</v>
      </c>
      <c r="E140" s="51"/>
      <c r="F140" s="70"/>
    </row>
    <row r="141" spans="1:6" s="20" customFormat="1" ht="15" x14ac:dyDescent="0.25">
      <c r="A141" s="52"/>
      <c r="B141" s="52"/>
      <c r="C141" s="53"/>
      <c r="D141" s="78" t="s">
        <v>225</v>
      </c>
      <c r="E141" s="51"/>
      <c r="F141" s="70"/>
    </row>
    <row r="142" spans="1:6" s="20" customFormat="1" ht="15" x14ac:dyDescent="0.25">
      <c r="A142" s="52"/>
      <c r="B142" s="52"/>
      <c r="C142" s="53"/>
      <c r="D142" s="78"/>
      <c r="E142" s="51"/>
      <c r="F142" s="70"/>
    </row>
    <row r="143" spans="1:6" s="20" customFormat="1" ht="15" x14ac:dyDescent="0.25">
      <c r="A143" s="52" t="s">
        <v>206</v>
      </c>
      <c r="B143" s="52" t="s">
        <v>207</v>
      </c>
      <c r="C143" s="53" t="s">
        <v>28</v>
      </c>
      <c r="D143" s="31" t="s">
        <v>414</v>
      </c>
      <c r="E143" s="51">
        <v>2500000</v>
      </c>
      <c r="F143" s="70" t="s">
        <v>44</v>
      </c>
    </row>
    <row r="144" spans="1:6" s="20" customFormat="1" ht="15" x14ac:dyDescent="0.25">
      <c r="A144" s="52"/>
      <c r="B144" s="52"/>
      <c r="C144" s="53"/>
      <c r="D144" s="31" t="s">
        <v>416</v>
      </c>
      <c r="E144" s="51"/>
      <c r="F144" s="70"/>
    </row>
    <row r="145" spans="1:6" s="20" customFormat="1" ht="15" x14ac:dyDescent="0.25">
      <c r="A145" s="52"/>
      <c r="B145" s="52"/>
      <c r="C145" s="53"/>
      <c r="D145" s="31" t="s">
        <v>415</v>
      </c>
      <c r="E145" s="51"/>
      <c r="F145" s="70"/>
    </row>
    <row r="146" spans="1:6" s="20" customFormat="1" ht="15" x14ac:dyDescent="0.25">
      <c r="A146" s="52" t="s">
        <v>206</v>
      </c>
      <c r="B146" s="52" t="s">
        <v>207</v>
      </c>
      <c r="C146" s="53" t="s">
        <v>226</v>
      </c>
      <c r="D146" s="31" t="s">
        <v>417</v>
      </c>
      <c r="E146" s="51">
        <v>500000</v>
      </c>
      <c r="F146" s="70" t="s">
        <v>44</v>
      </c>
    </row>
    <row r="147" spans="1:6" s="20" customFormat="1" ht="15" x14ac:dyDescent="0.25">
      <c r="A147" s="52"/>
      <c r="B147" s="52"/>
      <c r="C147" s="53"/>
      <c r="D147" s="31" t="s">
        <v>418</v>
      </c>
      <c r="E147" s="51"/>
      <c r="F147" s="70"/>
    </row>
    <row r="148" spans="1:6" s="20" customFormat="1" ht="15" x14ac:dyDescent="0.25">
      <c r="A148" s="52" t="s">
        <v>206</v>
      </c>
      <c r="B148" s="52" t="s">
        <v>227</v>
      </c>
      <c r="C148" s="53" t="s">
        <v>228</v>
      </c>
      <c r="D148" s="31" t="s">
        <v>229</v>
      </c>
      <c r="E148" s="51">
        <v>600000</v>
      </c>
      <c r="F148" s="70" t="s">
        <v>44</v>
      </c>
    </row>
    <row r="149" spans="1:6" s="20" customFormat="1" ht="15" x14ac:dyDescent="0.25">
      <c r="A149" s="52"/>
      <c r="B149" s="52"/>
      <c r="C149" s="53"/>
      <c r="D149" s="31" t="s">
        <v>395</v>
      </c>
      <c r="E149" s="51"/>
      <c r="F149" s="70"/>
    </row>
    <row r="150" spans="1:6" s="20" customFormat="1" ht="15" x14ac:dyDescent="0.25">
      <c r="A150" s="52"/>
      <c r="B150" s="52"/>
      <c r="C150" s="53"/>
      <c r="D150" s="31" t="s">
        <v>406</v>
      </c>
      <c r="E150" s="51"/>
      <c r="F150" s="70"/>
    </row>
    <row r="151" spans="1:6" s="20" customFormat="1" ht="15" x14ac:dyDescent="0.25">
      <c r="A151" s="52" t="s">
        <v>206</v>
      </c>
      <c r="B151" s="52" t="s">
        <v>187</v>
      </c>
      <c r="C151" s="53" t="s">
        <v>230</v>
      </c>
      <c r="D151" s="31" t="s">
        <v>396</v>
      </c>
      <c r="E151" s="51">
        <v>463000</v>
      </c>
      <c r="F151" s="70" t="s">
        <v>44</v>
      </c>
    </row>
    <row r="152" spans="1:6" s="20" customFormat="1" ht="15" x14ac:dyDescent="0.25">
      <c r="A152" s="52"/>
      <c r="B152" s="52"/>
      <c r="C152" s="53"/>
      <c r="D152" s="31" t="s">
        <v>397</v>
      </c>
      <c r="E152" s="51"/>
      <c r="F152" s="70"/>
    </row>
    <row r="153" spans="1:6" s="20" customFormat="1" ht="15" x14ac:dyDescent="0.25">
      <c r="A153" s="52" t="s">
        <v>206</v>
      </c>
      <c r="B153" s="52" t="s">
        <v>162</v>
      </c>
      <c r="C153" s="53" t="s">
        <v>231</v>
      </c>
      <c r="D153" s="31" t="s">
        <v>398</v>
      </c>
      <c r="E153" s="51">
        <v>100000</v>
      </c>
      <c r="F153" s="70" t="s">
        <v>44</v>
      </c>
    </row>
    <row r="154" spans="1:6" s="20" customFormat="1" ht="15" x14ac:dyDescent="0.25">
      <c r="A154" s="52"/>
      <c r="B154" s="52"/>
      <c r="C154" s="53"/>
      <c r="D154" s="31" t="s">
        <v>232</v>
      </c>
      <c r="E154" s="51"/>
      <c r="F154" s="70"/>
    </row>
    <row r="155" spans="1:6" s="20" customFormat="1" ht="15" x14ac:dyDescent="0.25">
      <c r="A155" s="52" t="s">
        <v>233</v>
      </c>
      <c r="B155" s="52">
        <v>11</v>
      </c>
      <c r="C155" s="53" t="s">
        <v>234</v>
      </c>
      <c r="D155" s="31" t="s">
        <v>235</v>
      </c>
      <c r="E155" s="51">
        <v>250000</v>
      </c>
      <c r="F155" s="70" t="s">
        <v>44</v>
      </c>
    </row>
    <row r="156" spans="1:6" s="20" customFormat="1" ht="15" x14ac:dyDescent="0.25">
      <c r="A156" s="52" t="s">
        <v>236</v>
      </c>
      <c r="B156" s="52">
        <v>11</v>
      </c>
      <c r="C156" s="53" t="s">
        <v>237</v>
      </c>
      <c r="D156" s="31" t="s">
        <v>419</v>
      </c>
      <c r="E156" s="51">
        <v>1000000</v>
      </c>
      <c r="F156" s="70" t="s">
        <v>44</v>
      </c>
    </row>
    <row r="157" spans="1:6" s="20" customFormat="1" ht="15" x14ac:dyDescent="0.25">
      <c r="A157" s="52"/>
      <c r="B157" s="52"/>
      <c r="C157" s="53"/>
      <c r="D157" s="31" t="s">
        <v>238</v>
      </c>
      <c r="E157" s="51"/>
      <c r="F157" s="70"/>
    </row>
    <row r="158" spans="1:6" s="20" customFormat="1" ht="15" x14ac:dyDescent="0.25">
      <c r="A158" s="52" t="s">
        <v>233</v>
      </c>
      <c r="B158" s="52">
        <v>11</v>
      </c>
      <c r="C158" s="53" t="s">
        <v>239</v>
      </c>
      <c r="D158" s="31" t="s">
        <v>240</v>
      </c>
      <c r="E158" s="51">
        <v>400000</v>
      </c>
      <c r="F158" s="70" t="s">
        <v>44</v>
      </c>
    </row>
    <row r="159" spans="1:6" s="20" customFormat="1" ht="15" x14ac:dyDescent="0.25">
      <c r="A159" s="52" t="s">
        <v>233</v>
      </c>
      <c r="B159" s="52">
        <v>11</v>
      </c>
      <c r="C159" s="53" t="s">
        <v>241</v>
      </c>
      <c r="D159" s="31" t="s">
        <v>242</v>
      </c>
      <c r="E159" s="51">
        <v>2500000</v>
      </c>
      <c r="F159" s="70" t="s">
        <v>44</v>
      </c>
    </row>
    <row r="160" spans="1:6" s="20" customFormat="1" ht="15" x14ac:dyDescent="0.25">
      <c r="A160" s="52" t="s">
        <v>243</v>
      </c>
      <c r="B160" s="52">
        <v>11</v>
      </c>
      <c r="C160" s="53" t="s">
        <v>244</v>
      </c>
      <c r="D160" s="31" t="s">
        <v>245</v>
      </c>
      <c r="E160" s="51">
        <v>495000</v>
      </c>
      <c r="F160" s="70" t="s">
        <v>51</v>
      </c>
    </row>
    <row r="161" spans="1:6" s="20" customFormat="1" ht="15" x14ac:dyDescent="0.25">
      <c r="A161" s="52"/>
      <c r="B161" s="52"/>
      <c r="C161" s="53"/>
      <c r="D161" s="31" t="s">
        <v>246</v>
      </c>
      <c r="E161" s="51"/>
      <c r="F161" s="70" t="s">
        <v>52</v>
      </c>
    </row>
    <row r="162" spans="1:6" s="20" customFormat="1" ht="15" x14ac:dyDescent="0.25">
      <c r="A162" s="52" t="s">
        <v>233</v>
      </c>
      <c r="B162" s="52">
        <v>11</v>
      </c>
      <c r="C162" s="53" t="s">
        <v>247</v>
      </c>
      <c r="D162" s="31" t="s">
        <v>248</v>
      </c>
      <c r="E162" s="51">
        <v>2000000</v>
      </c>
      <c r="F162" s="70" t="s">
        <v>44</v>
      </c>
    </row>
    <row r="163" spans="1:6" s="20" customFormat="1" ht="15" x14ac:dyDescent="0.25">
      <c r="A163" s="52"/>
      <c r="B163" s="52"/>
      <c r="C163" s="53"/>
      <c r="D163" s="31" t="s">
        <v>249</v>
      </c>
      <c r="E163" s="51"/>
      <c r="F163" s="70"/>
    </row>
    <row r="164" spans="1:6" s="20" customFormat="1" ht="15" x14ac:dyDescent="0.25">
      <c r="A164" s="52"/>
      <c r="B164" s="52"/>
      <c r="C164" s="53"/>
      <c r="D164" s="30"/>
      <c r="E164" s="51"/>
    </row>
    <row r="165" spans="1:6" s="23" customFormat="1" x14ac:dyDescent="0.25">
      <c r="A165" s="42"/>
      <c r="B165" s="42"/>
      <c r="C165" s="33" t="s">
        <v>384</v>
      </c>
      <c r="D165" s="19"/>
      <c r="E165" s="46">
        <f>SUM(E167:E292)</f>
        <v>159798362</v>
      </c>
    </row>
    <row r="166" spans="1:6" s="20" customFormat="1" x14ac:dyDescent="0.25">
      <c r="A166" s="41"/>
      <c r="B166" s="41"/>
      <c r="C166" s="24"/>
      <c r="D166" s="29"/>
      <c r="E166" s="46"/>
    </row>
    <row r="167" spans="1:6" x14ac:dyDescent="0.25">
      <c r="A167" s="52" t="s">
        <v>67</v>
      </c>
      <c r="B167" s="52" t="s">
        <v>73</v>
      </c>
      <c r="C167" s="66">
        <v>3604</v>
      </c>
      <c r="D167" s="69" t="s">
        <v>250</v>
      </c>
      <c r="E167" s="55">
        <v>1231860</v>
      </c>
      <c r="F167" s="70" t="s">
        <v>66</v>
      </c>
    </row>
    <row r="168" spans="1:6" x14ac:dyDescent="0.25">
      <c r="A168" s="52"/>
      <c r="B168" s="52"/>
      <c r="C168" s="66"/>
      <c r="D168" s="69"/>
      <c r="E168" s="55"/>
      <c r="F168" s="70" t="s">
        <v>46</v>
      </c>
    </row>
    <row r="169" spans="1:6" s="20" customFormat="1" ht="15" x14ac:dyDescent="0.25">
      <c r="A169" s="52" t="s">
        <v>67</v>
      </c>
      <c r="B169" s="52" t="s">
        <v>72</v>
      </c>
      <c r="C169" s="68" t="s">
        <v>251</v>
      </c>
      <c r="D169" s="67" t="s">
        <v>252</v>
      </c>
      <c r="E169" s="8">
        <v>213000</v>
      </c>
      <c r="F169" s="70" t="s">
        <v>66</v>
      </c>
    </row>
    <row r="170" spans="1:6" s="20" customFormat="1" ht="15" x14ac:dyDescent="0.25">
      <c r="A170" s="52"/>
      <c r="B170" s="52"/>
      <c r="C170" s="68"/>
      <c r="D170" s="67"/>
      <c r="E170" s="56"/>
      <c r="F170" s="70" t="s">
        <v>46</v>
      </c>
    </row>
    <row r="171" spans="1:6" s="20" customFormat="1" ht="15" x14ac:dyDescent="0.25">
      <c r="A171" s="52" t="s">
        <v>76</v>
      </c>
      <c r="B171" s="52" t="s">
        <v>73</v>
      </c>
      <c r="C171" s="68" t="s">
        <v>253</v>
      </c>
      <c r="D171" s="67" t="s">
        <v>254</v>
      </c>
      <c r="E171" s="72">
        <v>1557053</v>
      </c>
      <c r="F171" s="70" t="s">
        <v>66</v>
      </c>
    </row>
    <row r="172" spans="1:6" s="20" customFormat="1" ht="15" x14ac:dyDescent="0.25">
      <c r="A172" s="52"/>
      <c r="B172" s="52"/>
      <c r="C172" s="68"/>
      <c r="D172" s="67"/>
      <c r="E172" s="72"/>
      <c r="F172" s="70" t="s">
        <v>46</v>
      </c>
    </row>
    <row r="173" spans="1:6" s="20" customFormat="1" ht="15" x14ac:dyDescent="0.25">
      <c r="A173" s="52" t="s">
        <v>76</v>
      </c>
      <c r="B173" s="52" t="s">
        <v>73</v>
      </c>
      <c r="C173" s="68" t="s">
        <v>21</v>
      </c>
      <c r="D173" s="69" t="s">
        <v>255</v>
      </c>
      <c r="E173" s="72">
        <v>726000</v>
      </c>
      <c r="F173" s="70" t="s">
        <v>66</v>
      </c>
    </row>
    <row r="174" spans="1:6" s="20" customFormat="1" ht="15" x14ac:dyDescent="0.25">
      <c r="A174" s="52"/>
      <c r="B174" s="52"/>
      <c r="C174" s="68"/>
      <c r="D174" s="69"/>
      <c r="E174" s="72"/>
      <c r="F174" s="70" t="s">
        <v>46</v>
      </c>
    </row>
    <row r="175" spans="1:6" s="20" customFormat="1" ht="15" x14ac:dyDescent="0.25">
      <c r="A175" s="84" t="s">
        <v>76</v>
      </c>
      <c r="B175" s="84" t="s">
        <v>73</v>
      </c>
      <c r="C175" s="85" t="s">
        <v>22</v>
      </c>
      <c r="D175" s="82" t="s">
        <v>256</v>
      </c>
      <c r="E175" s="72">
        <v>360000</v>
      </c>
      <c r="F175" s="70" t="s">
        <v>66</v>
      </c>
    </row>
    <row r="176" spans="1:6" s="20" customFormat="1" ht="15" x14ac:dyDescent="0.25">
      <c r="A176" s="52"/>
      <c r="B176" s="52"/>
      <c r="C176" s="68"/>
      <c r="D176" s="67"/>
      <c r="E176" s="72"/>
      <c r="F176" s="70" t="s">
        <v>46</v>
      </c>
    </row>
    <row r="177" spans="1:6" s="20" customFormat="1" ht="15" x14ac:dyDescent="0.25">
      <c r="A177" s="52" t="s">
        <v>76</v>
      </c>
      <c r="B177" s="52" t="s">
        <v>73</v>
      </c>
      <c r="C177" s="68" t="s">
        <v>257</v>
      </c>
      <c r="D177" s="67" t="s">
        <v>258</v>
      </c>
      <c r="E177" s="72">
        <v>240000</v>
      </c>
      <c r="F177" s="70" t="s">
        <v>66</v>
      </c>
    </row>
    <row r="178" spans="1:6" s="20" customFormat="1" ht="15" x14ac:dyDescent="0.25">
      <c r="A178" s="52"/>
      <c r="B178" s="52"/>
      <c r="C178" s="68"/>
      <c r="D178" s="67" t="s">
        <v>259</v>
      </c>
      <c r="E178" s="72"/>
      <c r="F178" s="70" t="s">
        <v>46</v>
      </c>
    </row>
    <row r="179" spans="1:6" s="20" customFormat="1" ht="15" x14ac:dyDescent="0.25">
      <c r="A179" s="52" t="s">
        <v>76</v>
      </c>
      <c r="B179" s="52" t="s">
        <v>73</v>
      </c>
      <c r="C179" s="68" t="s">
        <v>260</v>
      </c>
      <c r="D179" s="67" t="s">
        <v>261</v>
      </c>
      <c r="E179" s="72">
        <v>420000</v>
      </c>
      <c r="F179" s="70" t="s">
        <v>66</v>
      </c>
    </row>
    <row r="180" spans="1:6" s="20" customFormat="1" ht="15" x14ac:dyDescent="0.25">
      <c r="A180" s="52"/>
      <c r="B180" s="52"/>
      <c r="C180" s="68"/>
      <c r="D180" s="67" t="s">
        <v>262</v>
      </c>
      <c r="E180" s="72"/>
      <c r="F180" s="70" t="s">
        <v>46</v>
      </c>
    </row>
    <row r="181" spans="1:6" s="20" customFormat="1" ht="15" x14ac:dyDescent="0.25">
      <c r="A181" s="52" t="s">
        <v>76</v>
      </c>
      <c r="B181" s="52" t="s">
        <v>73</v>
      </c>
      <c r="C181" s="68" t="s">
        <v>263</v>
      </c>
      <c r="D181" s="82" t="s">
        <v>264</v>
      </c>
      <c r="E181" s="72">
        <v>552000</v>
      </c>
      <c r="F181" s="70" t="s">
        <v>66</v>
      </c>
    </row>
    <row r="182" spans="1:6" s="20" customFormat="1" ht="15" x14ac:dyDescent="0.25">
      <c r="A182" s="52"/>
      <c r="B182" s="52"/>
      <c r="C182" s="68"/>
      <c r="D182" s="67"/>
      <c r="E182" s="72"/>
      <c r="F182" s="70" t="s">
        <v>46</v>
      </c>
    </row>
    <row r="183" spans="1:6" s="20" customFormat="1" ht="15" x14ac:dyDescent="0.25">
      <c r="A183" s="84" t="s">
        <v>76</v>
      </c>
      <c r="B183" s="84" t="s">
        <v>73</v>
      </c>
      <c r="C183" s="85" t="s">
        <v>265</v>
      </c>
      <c r="D183" s="82" t="s">
        <v>266</v>
      </c>
      <c r="E183" s="72">
        <v>312000</v>
      </c>
      <c r="F183" s="70" t="s">
        <v>66</v>
      </c>
    </row>
    <row r="184" spans="1:6" s="20" customFormat="1" ht="15" x14ac:dyDescent="0.25">
      <c r="A184" s="52"/>
      <c r="B184" s="52"/>
      <c r="C184" s="68"/>
      <c r="D184" s="67"/>
      <c r="E184" s="72"/>
      <c r="F184" s="70" t="s">
        <v>46</v>
      </c>
    </row>
    <row r="185" spans="1:6" s="20" customFormat="1" ht="15" x14ac:dyDescent="0.25">
      <c r="A185" s="52" t="s">
        <v>76</v>
      </c>
      <c r="B185" s="52" t="s">
        <v>73</v>
      </c>
      <c r="C185" s="68" t="s">
        <v>267</v>
      </c>
      <c r="D185" s="67" t="s">
        <v>268</v>
      </c>
      <c r="E185" s="72">
        <v>420000</v>
      </c>
      <c r="F185" s="70" t="s">
        <v>66</v>
      </c>
    </row>
    <row r="186" spans="1:6" s="20" customFormat="1" ht="15" x14ac:dyDescent="0.25">
      <c r="A186" s="52"/>
      <c r="B186" s="52"/>
      <c r="C186" s="68"/>
      <c r="D186" s="67"/>
      <c r="E186" s="72"/>
      <c r="F186" s="70" t="s">
        <v>46</v>
      </c>
    </row>
    <row r="187" spans="1:6" s="20" customFormat="1" ht="15" x14ac:dyDescent="0.25">
      <c r="A187" s="52" t="s">
        <v>76</v>
      </c>
      <c r="B187" s="52" t="s">
        <v>73</v>
      </c>
      <c r="C187" s="68" t="s">
        <v>269</v>
      </c>
      <c r="D187" s="67" t="s">
        <v>270</v>
      </c>
      <c r="E187" s="72">
        <v>288000</v>
      </c>
      <c r="F187" s="70" t="s">
        <v>66</v>
      </c>
    </row>
    <row r="188" spans="1:6" s="20" customFormat="1" ht="15" x14ac:dyDescent="0.25">
      <c r="A188" s="52"/>
      <c r="B188" s="52"/>
      <c r="C188" s="68"/>
      <c r="D188" s="67" t="s">
        <v>271</v>
      </c>
      <c r="E188" s="72"/>
      <c r="F188" s="70" t="s">
        <v>46</v>
      </c>
    </row>
    <row r="189" spans="1:6" s="20" customFormat="1" ht="15" x14ac:dyDescent="0.25">
      <c r="A189" s="52" t="s">
        <v>76</v>
      </c>
      <c r="B189" s="52" t="s">
        <v>73</v>
      </c>
      <c r="C189" s="68" t="s">
        <v>272</v>
      </c>
      <c r="D189" s="82" t="s">
        <v>273</v>
      </c>
      <c r="E189" s="72">
        <v>168000</v>
      </c>
      <c r="F189" s="70" t="s">
        <v>66</v>
      </c>
    </row>
    <row r="190" spans="1:6" s="20" customFormat="1" ht="15" x14ac:dyDescent="0.25">
      <c r="A190" s="52"/>
      <c r="B190" s="52"/>
      <c r="C190" s="68"/>
      <c r="D190" s="67"/>
      <c r="E190" s="72"/>
      <c r="F190" s="70" t="s">
        <v>46</v>
      </c>
    </row>
    <row r="191" spans="1:6" s="20" customFormat="1" ht="15" x14ac:dyDescent="0.25">
      <c r="A191" s="52" t="s">
        <v>76</v>
      </c>
      <c r="B191" s="52" t="s">
        <v>73</v>
      </c>
      <c r="C191" s="68" t="s">
        <v>274</v>
      </c>
      <c r="D191" s="67" t="s">
        <v>275</v>
      </c>
      <c r="E191" s="72">
        <v>156000</v>
      </c>
      <c r="F191" s="70" t="s">
        <v>66</v>
      </c>
    </row>
    <row r="192" spans="1:6" s="20" customFormat="1" ht="15" x14ac:dyDescent="0.25">
      <c r="A192" s="52"/>
      <c r="B192" s="52"/>
      <c r="C192" s="68"/>
      <c r="D192" s="67"/>
      <c r="E192" s="72"/>
      <c r="F192" s="70" t="s">
        <v>46</v>
      </c>
    </row>
    <row r="193" spans="1:6" s="20" customFormat="1" ht="15" x14ac:dyDescent="0.25">
      <c r="A193" s="52" t="s">
        <v>76</v>
      </c>
      <c r="B193" s="52" t="s">
        <v>73</v>
      </c>
      <c r="C193" s="68" t="s">
        <v>276</v>
      </c>
      <c r="D193" s="67" t="s">
        <v>277</v>
      </c>
      <c r="E193" s="72">
        <v>360000</v>
      </c>
      <c r="F193" s="70" t="s">
        <v>66</v>
      </c>
    </row>
    <row r="194" spans="1:6" s="20" customFormat="1" ht="15" x14ac:dyDescent="0.25">
      <c r="A194" s="52"/>
      <c r="B194" s="52"/>
      <c r="C194" s="68"/>
      <c r="D194" s="67" t="s">
        <v>278</v>
      </c>
      <c r="E194" s="72"/>
      <c r="F194" s="70" t="s">
        <v>46</v>
      </c>
    </row>
    <row r="195" spans="1:6" s="20" customFormat="1" ht="15" x14ac:dyDescent="0.25">
      <c r="A195" s="52" t="s">
        <v>76</v>
      </c>
      <c r="B195" s="52" t="s">
        <v>73</v>
      </c>
      <c r="C195" s="68" t="s">
        <v>279</v>
      </c>
      <c r="D195" s="67" t="s">
        <v>280</v>
      </c>
      <c r="E195" s="72">
        <v>168000</v>
      </c>
      <c r="F195" s="70" t="s">
        <v>66</v>
      </c>
    </row>
    <row r="196" spans="1:6" s="20" customFormat="1" ht="15" x14ac:dyDescent="0.25">
      <c r="A196" s="52"/>
      <c r="B196" s="52"/>
      <c r="C196" s="68"/>
      <c r="D196" s="67"/>
      <c r="E196" s="72"/>
      <c r="F196" s="70" t="s">
        <v>46</v>
      </c>
    </row>
    <row r="197" spans="1:6" s="20" customFormat="1" ht="15" x14ac:dyDescent="0.25">
      <c r="A197" s="52" t="s">
        <v>76</v>
      </c>
      <c r="B197" s="52" t="s">
        <v>73</v>
      </c>
      <c r="C197" s="68" t="s">
        <v>281</v>
      </c>
      <c r="D197" s="82" t="s">
        <v>282</v>
      </c>
      <c r="E197" s="72">
        <v>55020</v>
      </c>
      <c r="F197" s="70" t="s">
        <v>66</v>
      </c>
    </row>
    <row r="198" spans="1:6" s="20" customFormat="1" ht="15" x14ac:dyDescent="0.25">
      <c r="A198" s="52"/>
      <c r="B198" s="52"/>
      <c r="C198" s="68"/>
      <c r="D198" s="67"/>
      <c r="E198" s="72"/>
      <c r="F198" s="70" t="s">
        <v>46</v>
      </c>
    </row>
    <row r="199" spans="1:6" s="20" customFormat="1" ht="15" x14ac:dyDescent="0.25">
      <c r="A199" s="52" t="s">
        <v>76</v>
      </c>
      <c r="B199" s="52" t="s">
        <v>73</v>
      </c>
      <c r="C199" s="68" t="s">
        <v>283</v>
      </c>
      <c r="D199" s="82" t="s">
        <v>284</v>
      </c>
      <c r="E199" s="72">
        <v>252000</v>
      </c>
      <c r="F199" s="70" t="s">
        <v>66</v>
      </c>
    </row>
    <row r="200" spans="1:6" s="20" customFormat="1" ht="15" x14ac:dyDescent="0.25">
      <c r="A200" s="52"/>
      <c r="B200" s="52"/>
      <c r="C200" s="68"/>
      <c r="D200" s="67" t="s">
        <v>285</v>
      </c>
      <c r="E200" s="72"/>
      <c r="F200" s="70" t="s">
        <v>46</v>
      </c>
    </row>
    <row r="201" spans="1:6" s="20" customFormat="1" ht="15" x14ac:dyDescent="0.25">
      <c r="A201" s="52" t="s">
        <v>76</v>
      </c>
      <c r="B201" s="52" t="s">
        <v>73</v>
      </c>
      <c r="C201" s="68" t="s">
        <v>286</v>
      </c>
      <c r="D201" s="67" t="s">
        <v>287</v>
      </c>
      <c r="E201" s="72">
        <v>558420</v>
      </c>
      <c r="F201" s="70" t="s">
        <v>66</v>
      </c>
    </row>
    <row r="202" spans="1:6" s="20" customFormat="1" ht="15" x14ac:dyDescent="0.25">
      <c r="A202" s="52"/>
      <c r="B202" s="52"/>
      <c r="C202" s="68"/>
      <c r="D202" s="67" t="s">
        <v>288</v>
      </c>
      <c r="E202" s="72"/>
      <c r="F202" s="70" t="s">
        <v>46</v>
      </c>
    </row>
    <row r="203" spans="1:6" s="20" customFormat="1" ht="15" x14ac:dyDescent="0.25">
      <c r="A203" s="52" t="s">
        <v>76</v>
      </c>
      <c r="B203" s="52" t="s">
        <v>73</v>
      </c>
      <c r="C203" s="68" t="s">
        <v>289</v>
      </c>
      <c r="D203" s="67" t="s">
        <v>420</v>
      </c>
      <c r="E203" s="72">
        <v>2775000</v>
      </c>
      <c r="F203" s="70" t="s">
        <v>66</v>
      </c>
    </row>
    <row r="204" spans="1:6" s="20" customFormat="1" ht="15" x14ac:dyDescent="0.25">
      <c r="A204" s="52"/>
      <c r="B204" s="52"/>
      <c r="C204" s="68"/>
      <c r="D204" s="67"/>
      <c r="E204" s="72"/>
      <c r="F204" s="70" t="s">
        <v>46</v>
      </c>
    </row>
    <row r="205" spans="1:6" s="20" customFormat="1" ht="15" x14ac:dyDescent="0.25">
      <c r="A205" s="52" t="s">
        <v>76</v>
      </c>
      <c r="B205" s="52" t="s">
        <v>73</v>
      </c>
      <c r="C205" s="68" t="s">
        <v>290</v>
      </c>
      <c r="D205" s="67" t="s">
        <v>291</v>
      </c>
      <c r="E205" s="72">
        <v>115404</v>
      </c>
      <c r="F205" s="70" t="s">
        <v>66</v>
      </c>
    </row>
    <row r="206" spans="1:6" s="20" customFormat="1" ht="15" x14ac:dyDescent="0.25">
      <c r="A206" s="52"/>
      <c r="B206" s="52"/>
      <c r="C206" s="68"/>
      <c r="D206" s="70" t="s">
        <v>292</v>
      </c>
      <c r="E206" s="72"/>
      <c r="F206" s="70" t="s">
        <v>46</v>
      </c>
    </row>
    <row r="207" spans="1:6" s="20" customFormat="1" ht="15" x14ac:dyDescent="0.25">
      <c r="A207" s="52" t="s">
        <v>76</v>
      </c>
      <c r="B207" s="52" t="s">
        <v>73</v>
      </c>
      <c r="C207" s="68" t="s">
        <v>293</v>
      </c>
      <c r="D207" s="82" t="s">
        <v>294</v>
      </c>
      <c r="E207" s="72">
        <v>1440000</v>
      </c>
      <c r="F207" s="70" t="s">
        <v>66</v>
      </c>
    </row>
    <row r="208" spans="1:6" s="20" customFormat="1" ht="15" x14ac:dyDescent="0.25">
      <c r="A208" s="52"/>
      <c r="B208" s="52"/>
      <c r="C208" s="68"/>
      <c r="D208" s="67" t="s">
        <v>295</v>
      </c>
      <c r="E208" s="72"/>
      <c r="F208" s="70" t="s">
        <v>46</v>
      </c>
    </row>
    <row r="209" spans="1:6" s="20" customFormat="1" ht="15" x14ac:dyDescent="0.25">
      <c r="A209" s="52" t="s">
        <v>76</v>
      </c>
      <c r="B209" s="52" t="s">
        <v>73</v>
      </c>
      <c r="C209" s="68" t="s">
        <v>296</v>
      </c>
      <c r="D209" s="82" t="s">
        <v>297</v>
      </c>
      <c r="E209" s="72">
        <v>192000</v>
      </c>
      <c r="F209" s="70" t="s">
        <v>66</v>
      </c>
    </row>
    <row r="210" spans="1:6" s="20" customFormat="1" ht="15" x14ac:dyDescent="0.25">
      <c r="A210" s="52"/>
      <c r="B210" s="52"/>
      <c r="C210" s="68"/>
      <c r="D210" s="67" t="s">
        <v>298</v>
      </c>
      <c r="E210" s="72"/>
      <c r="F210" s="70" t="s">
        <v>46</v>
      </c>
    </row>
    <row r="211" spans="1:6" s="20" customFormat="1" ht="15" x14ac:dyDescent="0.25">
      <c r="A211" s="52"/>
      <c r="B211" s="52"/>
      <c r="C211" s="68"/>
      <c r="D211" s="67"/>
      <c r="E211" s="72"/>
      <c r="F211" s="70"/>
    </row>
    <row r="212" spans="1:6" s="20" customFormat="1" ht="15" x14ac:dyDescent="0.25">
      <c r="A212" s="52" t="s">
        <v>76</v>
      </c>
      <c r="B212" s="52" t="s">
        <v>73</v>
      </c>
      <c r="C212" s="68" t="s">
        <v>299</v>
      </c>
      <c r="D212" s="82" t="s">
        <v>300</v>
      </c>
      <c r="E212" s="72">
        <v>216000</v>
      </c>
      <c r="F212" s="70" t="s">
        <v>66</v>
      </c>
    </row>
    <row r="213" spans="1:6" s="20" customFormat="1" ht="15" x14ac:dyDescent="0.25">
      <c r="A213" s="52"/>
      <c r="B213" s="52"/>
      <c r="C213" s="68"/>
      <c r="D213" s="67" t="s">
        <v>301</v>
      </c>
      <c r="E213" s="72"/>
      <c r="F213" s="70" t="s">
        <v>46</v>
      </c>
    </row>
    <row r="214" spans="1:6" s="20" customFormat="1" ht="15" x14ac:dyDescent="0.25">
      <c r="A214" s="52" t="s">
        <v>76</v>
      </c>
      <c r="B214" s="52" t="s">
        <v>73</v>
      </c>
      <c r="C214" s="68" t="s">
        <v>302</v>
      </c>
      <c r="D214" s="67" t="s">
        <v>303</v>
      </c>
      <c r="E214" s="72">
        <v>1800000</v>
      </c>
      <c r="F214" s="70" t="s">
        <v>66</v>
      </c>
    </row>
    <row r="215" spans="1:6" s="20" customFormat="1" ht="15" x14ac:dyDescent="0.25">
      <c r="A215" s="52"/>
      <c r="B215" s="52"/>
      <c r="C215" s="68"/>
      <c r="D215" s="67"/>
      <c r="E215" s="72"/>
      <c r="F215" s="70" t="s">
        <v>46</v>
      </c>
    </row>
    <row r="216" spans="1:6" s="20" customFormat="1" ht="15" x14ac:dyDescent="0.25">
      <c r="A216" s="52" t="s">
        <v>76</v>
      </c>
      <c r="B216" s="52" t="s">
        <v>73</v>
      </c>
      <c r="C216" s="68" t="s">
        <v>304</v>
      </c>
      <c r="D216" s="67" t="s">
        <v>305</v>
      </c>
      <c r="E216" s="72">
        <v>100020</v>
      </c>
      <c r="F216" s="70" t="s">
        <v>66</v>
      </c>
    </row>
    <row r="217" spans="1:6" s="20" customFormat="1" ht="15" x14ac:dyDescent="0.25">
      <c r="A217" s="52"/>
      <c r="B217" s="52"/>
      <c r="C217" s="68"/>
      <c r="D217" s="67"/>
      <c r="E217" s="72"/>
      <c r="F217" s="70" t="s">
        <v>46</v>
      </c>
    </row>
    <row r="218" spans="1:6" s="20" customFormat="1" ht="15" x14ac:dyDescent="0.25">
      <c r="A218" s="79" t="s">
        <v>67</v>
      </c>
      <c r="B218" s="52" t="s">
        <v>73</v>
      </c>
      <c r="C218" s="68" t="s">
        <v>306</v>
      </c>
      <c r="D218" s="67" t="s">
        <v>307</v>
      </c>
      <c r="E218" s="72">
        <v>1125500</v>
      </c>
      <c r="F218" s="70" t="s">
        <v>66</v>
      </c>
    </row>
    <row r="219" spans="1:6" s="20" customFormat="1" ht="15" x14ac:dyDescent="0.25">
      <c r="A219" s="52"/>
      <c r="B219" s="52"/>
      <c r="C219" s="68"/>
      <c r="D219" s="77"/>
      <c r="E219" s="72"/>
      <c r="F219" s="70" t="s">
        <v>46</v>
      </c>
    </row>
    <row r="220" spans="1:6" s="20" customFormat="1" ht="15" x14ac:dyDescent="0.25">
      <c r="A220" s="79" t="s">
        <v>93</v>
      </c>
      <c r="B220" s="52" t="s">
        <v>94</v>
      </c>
      <c r="C220" s="68" t="s">
        <v>158</v>
      </c>
      <c r="D220" s="70" t="s">
        <v>159</v>
      </c>
      <c r="E220" s="72">
        <v>1000000</v>
      </c>
      <c r="F220" s="48" t="s">
        <v>44</v>
      </c>
    </row>
    <row r="221" spans="1:6" s="20" customFormat="1" ht="15" x14ac:dyDescent="0.25">
      <c r="A221" s="52"/>
      <c r="B221" s="52"/>
      <c r="C221" s="68"/>
      <c r="D221" s="81" t="s">
        <v>308</v>
      </c>
      <c r="E221" s="72"/>
    </row>
    <row r="222" spans="1:6" s="20" customFormat="1" ht="15" x14ac:dyDescent="0.25">
      <c r="A222" s="52" t="s">
        <v>161</v>
      </c>
      <c r="B222" s="52" t="s">
        <v>162</v>
      </c>
      <c r="C222" s="68" t="s">
        <v>31</v>
      </c>
      <c r="D222" s="82" t="s">
        <v>309</v>
      </c>
      <c r="E222" s="72">
        <v>17171225</v>
      </c>
      <c r="F222" s="70" t="s">
        <v>66</v>
      </c>
    </row>
    <row r="223" spans="1:6" s="20" customFormat="1" ht="15" x14ac:dyDescent="0.25">
      <c r="A223" s="52"/>
      <c r="B223" s="52"/>
      <c r="C223" s="68"/>
      <c r="D223" s="67"/>
      <c r="E223" s="72"/>
      <c r="F223" s="70" t="s">
        <v>46</v>
      </c>
    </row>
    <row r="224" spans="1:6" s="20" customFormat="1" ht="15" x14ac:dyDescent="0.25">
      <c r="A224" s="52" t="s">
        <v>170</v>
      </c>
      <c r="B224" s="52" t="s">
        <v>310</v>
      </c>
      <c r="C224" s="68" t="s">
        <v>311</v>
      </c>
      <c r="D224" s="70" t="s">
        <v>312</v>
      </c>
      <c r="E224" s="72">
        <v>13500000</v>
      </c>
      <c r="F224" s="48" t="s">
        <v>44</v>
      </c>
    </row>
    <row r="225" spans="1:6" s="20" customFormat="1" ht="15" x14ac:dyDescent="0.25">
      <c r="A225" s="52" t="s">
        <v>170</v>
      </c>
      <c r="B225" s="52" t="s">
        <v>169</v>
      </c>
      <c r="C225" s="68" t="s">
        <v>37</v>
      </c>
      <c r="D225" s="70" t="s">
        <v>313</v>
      </c>
      <c r="E225" s="72">
        <v>920000</v>
      </c>
      <c r="F225" s="70" t="s">
        <v>44</v>
      </c>
    </row>
    <row r="226" spans="1:6" s="20" customFormat="1" ht="15" x14ac:dyDescent="0.25">
      <c r="A226" s="52"/>
      <c r="B226" s="52"/>
      <c r="C226" s="68"/>
      <c r="D226" s="81" t="s">
        <v>314</v>
      </c>
      <c r="E226" s="72"/>
      <c r="F226" s="70"/>
    </row>
    <row r="227" spans="1:6" s="20" customFormat="1" ht="15" x14ac:dyDescent="0.25">
      <c r="A227" s="52" t="s">
        <v>170</v>
      </c>
      <c r="B227" s="52" t="s">
        <v>171</v>
      </c>
      <c r="C227" s="68" t="s">
        <v>38</v>
      </c>
      <c r="D227" s="70" t="s">
        <v>315</v>
      </c>
      <c r="E227" s="72">
        <v>2250000</v>
      </c>
      <c r="F227" s="70" t="s">
        <v>44</v>
      </c>
    </row>
    <row r="228" spans="1:6" s="20" customFormat="1" ht="15" x14ac:dyDescent="0.25">
      <c r="A228" s="52"/>
      <c r="B228" s="52"/>
      <c r="C228" s="68"/>
      <c r="D228" s="70" t="s">
        <v>316</v>
      </c>
      <c r="E228" s="72"/>
      <c r="F228" s="70"/>
    </row>
    <row r="229" spans="1:6" s="20" customFormat="1" ht="15" x14ac:dyDescent="0.25">
      <c r="A229" s="52" t="s">
        <v>170</v>
      </c>
      <c r="B229" s="52" t="s">
        <v>169</v>
      </c>
      <c r="C229" s="68" t="s">
        <v>35</v>
      </c>
      <c r="D229" s="70" t="s">
        <v>14</v>
      </c>
      <c r="E229" s="72">
        <v>2000000</v>
      </c>
      <c r="F229" s="70" t="s">
        <v>44</v>
      </c>
    </row>
    <row r="230" spans="1:6" s="20" customFormat="1" ht="15" x14ac:dyDescent="0.25">
      <c r="A230" s="52" t="s">
        <v>170</v>
      </c>
      <c r="B230" s="52" t="s">
        <v>169</v>
      </c>
      <c r="C230" s="68" t="s">
        <v>36</v>
      </c>
      <c r="D230" s="70" t="s">
        <v>15</v>
      </c>
      <c r="E230" s="72">
        <v>4000000</v>
      </c>
      <c r="F230" s="70" t="s">
        <v>44</v>
      </c>
    </row>
    <row r="231" spans="1:6" s="20" customFormat="1" ht="15" x14ac:dyDescent="0.25">
      <c r="A231" s="52" t="s">
        <v>170</v>
      </c>
      <c r="B231" s="52" t="s">
        <v>169</v>
      </c>
      <c r="C231" s="68" t="s">
        <v>32</v>
      </c>
      <c r="D231" s="70" t="s">
        <v>317</v>
      </c>
      <c r="E231" s="72">
        <v>650000</v>
      </c>
      <c r="F231" s="70" t="s">
        <v>44</v>
      </c>
    </row>
    <row r="232" spans="1:6" s="20" customFormat="1" ht="15" x14ac:dyDescent="0.25">
      <c r="A232" s="52"/>
      <c r="B232" s="52"/>
      <c r="C232" s="68"/>
      <c r="D232" s="70" t="s">
        <v>318</v>
      </c>
      <c r="E232" s="72"/>
      <c r="F232" s="70"/>
    </row>
    <row r="233" spans="1:6" s="20" customFormat="1" ht="15" x14ac:dyDescent="0.25">
      <c r="A233" s="52"/>
      <c r="B233" s="52"/>
      <c r="C233" s="68"/>
      <c r="D233" s="70" t="s">
        <v>319</v>
      </c>
      <c r="E233" s="72"/>
      <c r="F233" s="70"/>
    </row>
    <row r="234" spans="1:6" s="20" customFormat="1" ht="15" x14ac:dyDescent="0.25">
      <c r="A234" s="52" t="s">
        <v>170</v>
      </c>
      <c r="B234" s="52" t="s">
        <v>169</v>
      </c>
      <c r="C234" s="68" t="s">
        <v>39</v>
      </c>
      <c r="D234" s="70" t="s">
        <v>320</v>
      </c>
      <c r="E234" s="72">
        <v>6400000</v>
      </c>
      <c r="F234" s="70" t="s">
        <v>44</v>
      </c>
    </row>
    <row r="235" spans="1:6" s="20" customFormat="1" ht="15" x14ac:dyDescent="0.25">
      <c r="A235" s="52" t="s">
        <v>170</v>
      </c>
      <c r="B235" s="52" t="s">
        <v>169</v>
      </c>
      <c r="C235" s="68" t="s">
        <v>40</v>
      </c>
      <c r="D235" s="70" t="s">
        <v>181</v>
      </c>
      <c r="E235" s="72">
        <v>7850000</v>
      </c>
      <c r="F235" s="48" t="s">
        <v>44</v>
      </c>
    </row>
    <row r="236" spans="1:6" s="20" customFormat="1" ht="15" x14ac:dyDescent="0.25">
      <c r="A236" s="52"/>
      <c r="B236" s="52"/>
      <c r="C236" s="68"/>
      <c r="D236" s="70" t="s">
        <v>182</v>
      </c>
      <c r="E236" s="8"/>
    </row>
    <row r="237" spans="1:6" s="20" customFormat="1" ht="15" x14ac:dyDescent="0.25">
      <c r="A237" s="52" t="s">
        <v>168</v>
      </c>
      <c r="B237" s="52" t="s">
        <v>169</v>
      </c>
      <c r="C237" s="68" t="s">
        <v>34</v>
      </c>
      <c r="D237" s="82" t="s">
        <v>13</v>
      </c>
      <c r="E237" s="8">
        <v>1200000</v>
      </c>
      <c r="F237" s="70" t="s">
        <v>44</v>
      </c>
    </row>
    <row r="238" spans="1:6" s="20" customFormat="1" ht="15" x14ac:dyDescent="0.25">
      <c r="A238" s="52" t="s">
        <v>170</v>
      </c>
      <c r="B238" s="52">
        <v>4</v>
      </c>
      <c r="C238" s="68" t="s">
        <v>178</v>
      </c>
      <c r="D238" s="82" t="s">
        <v>179</v>
      </c>
      <c r="E238" s="8">
        <v>400000</v>
      </c>
      <c r="F238" s="70" t="s">
        <v>44</v>
      </c>
    </row>
    <row r="239" spans="1:6" s="20" customFormat="1" ht="15" x14ac:dyDescent="0.25">
      <c r="A239" s="52"/>
      <c r="B239" s="52"/>
      <c r="C239" s="68"/>
      <c r="D239" s="67" t="s">
        <v>321</v>
      </c>
      <c r="E239" s="8"/>
      <c r="F239" s="70"/>
    </row>
    <row r="240" spans="1:6" s="20" customFormat="1" ht="15" x14ac:dyDescent="0.25">
      <c r="A240" s="52" t="s">
        <v>170</v>
      </c>
      <c r="B240" s="52" t="s">
        <v>169</v>
      </c>
      <c r="C240" s="68" t="s">
        <v>41</v>
      </c>
      <c r="D240" s="67" t="s">
        <v>322</v>
      </c>
      <c r="E240" s="8">
        <v>300000</v>
      </c>
      <c r="F240" s="70" t="s">
        <v>44</v>
      </c>
    </row>
    <row r="241" spans="1:6" s="20" customFormat="1" ht="15" x14ac:dyDescent="0.25">
      <c r="A241" s="52" t="s">
        <v>170</v>
      </c>
      <c r="B241" s="52" t="s">
        <v>169</v>
      </c>
      <c r="C241" s="68" t="s">
        <v>33</v>
      </c>
      <c r="D241" s="67" t="s">
        <v>173</v>
      </c>
      <c r="E241" s="8">
        <v>1700000</v>
      </c>
      <c r="F241" s="70" t="s">
        <v>44</v>
      </c>
    </row>
    <row r="242" spans="1:6" s="20" customFormat="1" x14ac:dyDescent="0.25">
      <c r="A242" s="41"/>
      <c r="B242" s="41"/>
      <c r="C242" s="9"/>
      <c r="D242" s="70" t="s">
        <v>174</v>
      </c>
      <c r="E242" s="56"/>
    </row>
    <row r="243" spans="1:6" s="20" customFormat="1" x14ac:dyDescent="0.25">
      <c r="A243" s="41"/>
      <c r="B243" s="41"/>
      <c r="C243" s="9"/>
      <c r="D243" s="70" t="s">
        <v>323</v>
      </c>
      <c r="E243" s="56"/>
    </row>
    <row r="244" spans="1:6" s="20" customFormat="1" ht="15" x14ac:dyDescent="0.25">
      <c r="A244" s="52" t="s">
        <v>199</v>
      </c>
      <c r="B244" s="52" t="s">
        <v>72</v>
      </c>
      <c r="C244" s="68" t="s">
        <v>324</v>
      </c>
      <c r="D244" s="82" t="s">
        <v>325</v>
      </c>
      <c r="E244" s="8">
        <v>8500000</v>
      </c>
      <c r="F244" s="70" t="s">
        <v>44</v>
      </c>
    </row>
    <row r="245" spans="1:6" s="20" customFormat="1" x14ac:dyDescent="0.25">
      <c r="A245" s="41"/>
      <c r="B245" s="41"/>
      <c r="C245" s="9"/>
      <c r="D245" s="70" t="s">
        <v>326</v>
      </c>
      <c r="E245" s="56"/>
    </row>
    <row r="246" spans="1:6" s="20" customFormat="1" ht="15" x14ac:dyDescent="0.25">
      <c r="A246" s="79" t="s">
        <v>327</v>
      </c>
      <c r="B246" s="52" t="s">
        <v>73</v>
      </c>
      <c r="C246" s="68" t="s">
        <v>328</v>
      </c>
      <c r="D246" s="82" t="s">
        <v>329</v>
      </c>
      <c r="E246" s="72">
        <v>384960</v>
      </c>
      <c r="F246" s="70" t="s">
        <v>66</v>
      </c>
    </row>
    <row r="247" spans="1:6" s="20" customFormat="1" ht="15" x14ac:dyDescent="0.25">
      <c r="A247" s="52"/>
      <c r="B247" s="52"/>
      <c r="C247" s="68"/>
      <c r="D247" s="77"/>
      <c r="E247" s="72"/>
      <c r="F247" s="70" t="s">
        <v>46</v>
      </c>
    </row>
    <row r="248" spans="1:6" s="20" customFormat="1" ht="15" x14ac:dyDescent="0.25">
      <c r="A248" s="79" t="s">
        <v>327</v>
      </c>
      <c r="B248" s="52" t="s">
        <v>73</v>
      </c>
      <c r="C248" s="68" t="s">
        <v>330</v>
      </c>
      <c r="D248" s="67" t="s">
        <v>337</v>
      </c>
      <c r="E248" s="72">
        <v>1399980</v>
      </c>
      <c r="F248" s="70" t="s">
        <v>66</v>
      </c>
    </row>
    <row r="249" spans="1:6" s="20" customFormat="1" ht="15" x14ac:dyDescent="0.25">
      <c r="A249" s="52"/>
      <c r="B249" s="52"/>
      <c r="C249" s="68"/>
      <c r="D249" s="70" t="s">
        <v>338</v>
      </c>
      <c r="E249" s="72"/>
      <c r="F249" s="70" t="s">
        <v>46</v>
      </c>
    </row>
    <row r="250" spans="1:6" s="20" customFormat="1" ht="15" x14ac:dyDescent="0.25">
      <c r="A250" s="83" t="s">
        <v>327</v>
      </c>
      <c r="B250" s="84" t="s">
        <v>73</v>
      </c>
      <c r="C250" s="85" t="s">
        <v>331</v>
      </c>
      <c r="D250" s="82" t="s">
        <v>408</v>
      </c>
      <c r="E250" s="72">
        <v>1599960</v>
      </c>
      <c r="F250" s="70" t="s">
        <v>66</v>
      </c>
    </row>
    <row r="251" spans="1:6" s="20" customFormat="1" ht="15" x14ac:dyDescent="0.25">
      <c r="A251" s="52"/>
      <c r="B251" s="52"/>
      <c r="C251" s="68"/>
      <c r="D251" s="70" t="s">
        <v>407</v>
      </c>
      <c r="E251" s="72"/>
      <c r="F251" s="70" t="s">
        <v>46</v>
      </c>
    </row>
    <row r="252" spans="1:6" s="20" customFormat="1" ht="15" x14ac:dyDescent="0.25">
      <c r="A252" s="79" t="s">
        <v>327</v>
      </c>
      <c r="B252" s="52" t="s">
        <v>73</v>
      </c>
      <c r="C252" s="68" t="s">
        <v>332</v>
      </c>
      <c r="D252" s="67" t="s">
        <v>339</v>
      </c>
      <c r="E252" s="72">
        <v>600000</v>
      </c>
      <c r="F252" s="70" t="s">
        <v>66</v>
      </c>
    </row>
    <row r="253" spans="1:6" s="20" customFormat="1" ht="15" x14ac:dyDescent="0.25">
      <c r="A253" s="52"/>
      <c r="B253" s="52"/>
      <c r="C253" s="68"/>
      <c r="D253" s="70" t="s">
        <v>340</v>
      </c>
      <c r="E253" s="72"/>
      <c r="F253" s="70" t="s">
        <v>46</v>
      </c>
    </row>
    <row r="254" spans="1:6" s="20" customFormat="1" ht="15" x14ac:dyDescent="0.25">
      <c r="A254" s="79" t="s">
        <v>327</v>
      </c>
      <c r="B254" s="52" t="s">
        <v>73</v>
      </c>
      <c r="C254" s="68" t="s">
        <v>333</v>
      </c>
      <c r="D254" s="67" t="s">
        <v>341</v>
      </c>
      <c r="E254" s="72">
        <v>3600000</v>
      </c>
      <c r="F254" s="70" t="s">
        <v>66</v>
      </c>
    </row>
    <row r="255" spans="1:6" s="20" customFormat="1" ht="15" x14ac:dyDescent="0.25">
      <c r="A255" s="52"/>
      <c r="B255" s="52"/>
      <c r="C255" s="68"/>
      <c r="D255" s="70" t="s">
        <v>342</v>
      </c>
      <c r="E255" s="72"/>
      <c r="F255" s="70" t="s">
        <v>46</v>
      </c>
    </row>
    <row r="256" spans="1:6" s="20" customFormat="1" ht="15" x14ac:dyDescent="0.25">
      <c r="A256" s="79" t="s">
        <v>327</v>
      </c>
      <c r="B256" s="52" t="s">
        <v>73</v>
      </c>
      <c r="C256" s="68" t="s">
        <v>334</v>
      </c>
      <c r="D256" s="67" t="s">
        <v>343</v>
      </c>
      <c r="E256" s="72">
        <v>1740000</v>
      </c>
      <c r="F256" s="70" t="s">
        <v>66</v>
      </c>
    </row>
    <row r="257" spans="1:6" s="20" customFormat="1" ht="15" x14ac:dyDescent="0.25">
      <c r="A257" s="52"/>
      <c r="B257" s="52"/>
      <c r="C257" s="68"/>
      <c r="D257" s="70" t="s">
        <v>344</v>
      </c>
      <c r="E257" s="72"/>
      <c r="F257" s="70" t="s">
        <v>46</v>
      </c>
    </row>
    <row r="258" spans="1:6" s="20" customFormat="1" ht="15" x14ac:dyDescent="0.25">
      <c r="A258" s="79" t="s">
        <v>327</v>
      </c>
      <c r="B258" s="52" t="s">
        <v>73</v>
      </c>
      <c r="C258" s="68" t="s">
        <v>335</v>
      </c>
      <c r="D258" s="67" t="s">
        <v>345</v>
      </c>
      <c r="E258" s="72">
        <v>1680000</v>
      </c>
      <c r="F258" s="70" t="s">
        <v>66</v>
      </c>
    </row>
    <row r="259" spans="1:6" s="20" customFormat="1" ht="15" x14ac:dyDescent="0.25">
      <c r="A259" s="52"/>
      <c r="B259" s="52"/>
      <c r="C259" s="68"/>
      <c r="D259" s="70" t="s">
        <v>346</v>
      </c>
      <c r="E259" s="72"/>
      <c r="F259" s="70" t="s">
        <v>46</v>
      </c>
    </row>
    <row r="260" spans="1:6" s="20" customFormat="1" ht="15" x14ac:dyDescent="0.25">
      <c r="A260" s="79" t="s">
        <v>327</v>
      </c>
      <c r="B260" s="52" t="s">
        <v>73</v>
      </c>
      <c r="C260" s="68" t="s">
        <v>336</v>
      </c>
      <c r="D260" s="67" t="s">
        <v>347</v>
      </c>
      <c r="E260" s="72">
        <v>600000</v>
      </c>
      <c r="F260" s="70" t="s">
        <v>66</v>
      </c>
    </row>
    <row r="261" spans="1:6" s="20" customFormat="1" ht="15" x14ac:dyDescent="0.25">
      <c r="A261" s="52"/>
      <c r="B261" s="52"/>
      <c r="C261" s="68"/>
      <c r="D261" s="70" t="s">
        <v>348</v>
      </c>
      <c r="E261" s="72"/>
      <c r="F261" s="70" t="s">
        <v>46</v>
      </c>
    </row>
    <row r="262" spans="1:6" s="20" customFormat="1" ht="15" x14ac:dyDescent="0.25">
      <c r="A262" s="79" t="s">
        <v>327</v>
      </c>
      <c r="B262" s="52" t="s">
        <v>73</v>
      </c>
      <c r="C262" s="68" t="s">
        <v>349</v>
      </c>
      <c r="D262" s="82" t="s">
        <v>350</v>
      </c>
      <c r="E262" s="72">
        <v>1320000</v>
      </c>
      <c r="F262" s="70" t="s">
        <v>66</v>
      </c>
    </row>
    <row r="263" spans="1:6" s="20" customFormat="1" ht="15" x14ac:dyDescent="0.25">
      <c r="A263" s="52"/>
      <c r="B263" s="52"/>
      <c r="C263" s="68"/>
      <c r="D263" s="70" t="s">
        <v>351</v>
      </c>
      <c r="E263" s="72"/>
      <c r="F263" s="70" t="s">
        <v>46</v>
      </c>
    </row>
    <row r="264" spans="1:6" s="20" customFormat="1" ht="15" x14ac:dyDescent="0.25">
      <c r="A264" s="79" t="s">
        <v>327</v>
      </c>
      <c r="B264" s="52" t="s">
        <v>73</v>
      </c>
      <c r="C264" s="68" t="s">
        <v>352</v>
      </c>
      <c r="D264" s="67" t="s">
        <v>353</v>
      </c>
      <c r="E264" s="72">
        <v>420000</v>
      </c>
      <c r="F264" s="70" t="s">
        <v>66</v>
      </c>
    </row>
    <row r="265" spans="1:6" s="20" customFormat="1" ht="15" x14ac:dyDescent="0.25">
      <c r="A265" s="52"/>
      <c r="B265" s="52"/>
      <c r="C265" s="68"/>
      <c r="D265" s="70" t="s">
        <v>354</v>
      </c>
      <c r="E265" s="72"/>
      <c r="F265" s="70" t="s">
        <v>46</v>
      </c>
    </row>
    <row r="266" spans="1:6" s="20" customFormat="1" ht="15" x14ac:dyDescent="0.25">
      <c r="A266" s="79" t="s">
        <v>327</v>
      </c>
      <c r="B266" s="52" t="s">
        <v>73</v>
      </c>
      <c r="C266" s="68" t="s">
        <v>355</v>
      </c>
      <c r="D266" s="67" t="s">
        <v>356</v>
      </c>
      <c r="E266" s="72">
        <v>450000</v>
      </c>
      <c r="F266" s="70" t="s">
        <v>66</v>
      </c>
    </row>
    <row r="267" spans="1:6" s="20" customFormat="1" ht="15" x14ac:dyDescent="0.25">
      <c r="A267" s="79"/>
      <c r="B267" s="52"/>
      <c r="C267" s="68"/>
      <c r="D267" s="67" t="s">
        <v>357</v>
      </c>
      <c r="E267" s="72"/>
      <c r="F267" s="70" t="s">
        <v>46</v>
      </c>
    </row>
    <row r="268" spans="1:6" s="20" customFormat="1" ht="15" x14ac:dyDescent="0.25">
      <c r="A268" s="79" t="s">
        <v>327</v>
      </c>
      <c r="B268" s="52" t="s">
        <v>73</v>
      </c>
      <c r="C268" s="68" t="s">
        <v>358</v>
      </c>
      <c r="D268" s="67" t="s">
        <v>359</v>
      </c>
      <c r="E268" s="72">
        <v>3780000</v>
      </c>
      <c r="F268" s="70" t="s">
        <v>66</v>
      </c>
    </row>
    <row r="269" spans="1:6" s="20" customFormat="1" ht="15" x14ac:dyDescent="0.25">
      <c r="A269" s="52"/>
      <c r="B269" s="52"/>
      <c r="C269" s="68"/>
      <c r="D269" s="70" t="s">
        <v>360</v>
      </c>
      <c r="E269" s="72"/>
      <c r="F269" s="70" t="s">
        <v>46</v>
      </c>
    </row>
    <row r="270" spans="1:6" s="20" customFormat="1" ht="15" x14ac:dyDescent="0.25">
      <c r="A270" s="79" t="s">
        <v>327</v>
      </c>
      <c r="B270" s="52" t="s">
        <v>73</v>
      </c>
      <c r="C270" s="68" t="s">
        <v>361</v>
      </c>
      <c r="D270" s="67" t="s">
        <v>362</v>
      </c>
      <c r="E270" s="72">
        <v>3360000</v>
      </c>
      <c r="F270" s="70" t="s">
        <v>66</v>
      </c>
    </row>
    <row r="271" spans="1:6" s="20" customFormat="1" ht="15" x14ac:dyDescent="0.25">
      <c r="A271" s="52"/>
      <c r="B271" s="52"/>
      <c r="C271" s="68"/>
      <c r="D271" s="70" t="s">
        <v>363</v>
      </c>
      <c r="E271" s="72"/>
      <c r="F271" s="70" t="s">
        <v>46</v>
      </c>
    </row>
    <row r="272" spans="1:6" s="20" customFormat="1" ht="15" x14ac:dyDescent="0.2">
      <c r="A272" s="83" t="s">
        <v>327</v>
      </c>
      <c r="B272" s="84" t="s">
        <v>73</v>
      </c>
      <c r="C272" s="85" t="s">
        <v>364</v>
      </c>
      <c r="D272" s="88" t="s">
        <v>421</v>
      </c>
      <c r="E272" s="86">
        <v>960000</v>
      </c>
      <c r="F272" s="87" t="s">
        <v>66</v>
      </c>
    </row>
    <row r="273" spans="1:6" s="20" customFormat="1" ht="15" x14ac:dyDescent="0.25">
      <c r="A273" s="52"/>
      <c r="B273" s="52"/>
      <c r="C273" s="68"/>
      <c r="D273" s="70" t="s">
        <v>422</v>
      </c>
      <c r="E273" s="72"/>
      <c r="F273" s="70" t="s">
        <v>46</v>
      </c>
    </row>
    <row r="274" spans="1:6" s="20" customFormat="1" ht="15" x14ac:dyDescent="0.25">
      <c r="A274" s="79" t="s">
        <v>327</v>
      </c>
      <c r="B274" s="52" t="s">
        <v>73</v>
      </c>
      <c r="C274" s="68" t="s">
        <v>365</v>
      </c>
      <c r="D274" s="82" t="s">
        <v>366</v>
      </c>
      <c r="E274" s="72">
        <v>780000</v>
      </c>
      <c r="F274" s="70" t="s">
        <v>66</v>
      </c>
    </row>
    <row r="275" spans="1:6" s="20" customFormat="1" x14ac:dyDescent="0.25">
      <c r="A275" s="41"/>
      <c r="B275" s="41"/>
      <c r="C275" s="9"/>
      <c r="D275" s="70"/>
      <c r="E275" s="56"/>
      <c r="F275" s="70" t="s">
        <v>46</v>
      </c>
    </row>
    <row r="276" spans="1:6" s="20" customFormat="1" ht="15" x14ac:dyDescent="0.25">
      <c r="A276" s="79" t="s">
        <v>327</v>
      </c>
      <c r="B276" s="52" t="s">
        <v>73</v>
      </c>
      <c r="C276" s="68" t="s">
        <v>367</v>
      </c>
      <c r="D276" s="67" t="s">
        <v>368</v>
      </c>
      <c r="E276" s="72">
        <v>180000</v>
      </c>
      <c r="F276" s="70" t="s">
        <v>66</v>
      </c>
    </row>
    <row r="277" spans="1:6" s="20" customFormat="1" x14ac:dyDescent="0.25">
      <c r="A277" s="41"/>
      <c r="B277" s="41"/>
      <c r="C277" s="9"/>
      <c r="D277" s="70" t="s">
        <v>369</v>
      </c>
      <c r="E277" s="56"/>
      <c r="F277" s="70" t="s">
        <v>46</v>
      </c>
    </row>
    <row r="278" spans="1:6" s="20" customFormat="1" ht="15" x14ac:dyDescent="0.25">
      <c r="A278" s="79" t="s">
        <v>327</v>
      </c>
      <c r="B278" s="52" t="s">
        <v>73</v>
      </c>
      <c r="C278" s="68" t="s">
        <v>43</v>
      </c>
      <c r="D278" s="67" t="s">
        <v>370</v>
      </c>
      <c r="E278" s="72">
        <v>24200000</v>
      </c>
      <c r="F278" s="70" t="s">
        <v>66</v>
      </c>
    </row>
    <row r="279" spans="1:6" s="20" customFormat="1" x14ac:dyDescent="0.25">
      <c r="A279" s="41"/>
      <c r="B279" s="41"/>
      <c r="C279" s="9"/>
      <c r="D279" s="70"/>
      <c r="E279" s="56"/>
      <c r="F279" s="70" t="s">
        <v>46</v>
      </c>
    </row>
    <row r="280" spans="1:6" s="20" customFormat="1" x14ac:dyDescent="0.25">
      <c r="A280" s="41"/>
      <c r="B280" s="41"/>
      <c r="C280" s="9"/>
      <c r="D280" s="70"/>
      <c r="E280" s="56"/>
      <c r="F280" s="70"/>
    </row>
    <row r="281" spans="1:6" s="20" customFormat="1" ht="15" x14ac:dyDescent="0.25">
      <c r="A281" s="79" t="s">
        <v>327</v>
      </c>
      <c r="B281" s="52" t="s">
        <v>73</v>
      </c>
      <c r="C281" s="68" t="s">
        <v>42</v>
      </c>
      <c r="D281" s="67" t="s">
        <v>17</v>
      </c>
      <c r="E281" s="72">
        <v>28500000</v>
      </c>
      <c r="F281" s="70" t="s">
        <v>66</v>
      </c>
    </row>
    <row r="282" spans="1:6" s="20" customFormat="1" x14ac:dyDescent="0.25">
      <c r="A282" s="41"/>
      <c r="B282" s="41"/>
      <c r="C282" s="9"/>
      <c r="D282" s="70"/>
      <c r="E282" s="56"/>
      <c r="F282" s="70" t="s">
        <v>46</v>
      </c>
    </row>
    <row r="283" spans="1:6" s="20" customFormat="1" ht="15" x14ac:dyDescent="0.25">
      <c r="A283" s="79" t="s">
        <v>327</v>
      </c>
      <c r="B283" s="52" t="s">
        <v>73</v>
      </c>
      <c r="C283" s="68" t="s">
        <v>371</v>
      </c>
      <c r="D283" s="67" t="s">
        <v>372</v>
      </c>
      <c r="E283" s="72">
        <v>63960</v>
      </c>
      <c r="F283" s="70" t="s">
        <v>66</v>
      </c>
    </row>
    <row r="284" spans="1:6" s="20" customFormat="1" x14ac:dyDescent="0.25">
      <c r="A284" s="41"/>
      <c r="B284" s="41"/>
      <c r="C284" s="9"/>
      <c r="D284" s="70" t="s">
        <v>373</v>
      </c>
      <c r="E284" s="56"/>
      <c r="F284" s="70" t="s">
        <v>46</v>
      </c>
    </row>
    <row r="285" spans="1:6" s="20" customFormat="1" ht="15" x14ac:dyDescent="0.25">
      <c r="A285" s="79" t="s">
        <v>327</v>
      </c>
      <c r="B285" s="52" t="s">
        <v>73</v>
      </c>
      <c r="C285" s="68" t="s">
        <v>374</v>
      </c>
      <c r="D285" s="67" t="s">
        <v>375</v>
      </c>
      <c r="E285" s="72">
        <v>84000</v>
      </c>
      <c r="F285" s="70" t="s">
        <v>66</v>
      </c>
    </row>
    <row r="286" spans="1:6" s="20" customFormat="1" x14ac:dyDescent="0.25">
      <c r="A286" s="41"/>
      <c r="B286" s="41"/>
      <c r="C286" s="9"/>
      <c r="D286" s="70"/>
      <c r="E286" s="56"/>
      <c r="F286" s="70" t="s">
        <v>46</v>
      </c>
    </row>
    <row r="287" spans="1:6" s="20" customFormat="1" ht="15" x14ac:dyDescent="0.25">
      <c r="A287" s="79" t="s">
        <v>327</v>
      </c>
      <c r="B287" s="52" t="s">
        <v>73</v>
      </c>
      <c r="C287" s="68" t="s">
        <v>376</v>
      </c>
      <c r="D287" s="67" t="s">
        <v>377</v>
      </c>
      <c r="E287" s="72">
        <v>72000</v>
      </c>
      <c r="F287" s="70" t="s">
        <v>66</v>
      </c>
    </row>
    <row r="288" spans="1:6" s="20" customFormat="1" x14ac:dyDescent="0.25">
      <c r="A288" s="41"/>
      <c r="B288" s="41"/>
      <c r="C288" s="9"/>
      <c r="D288" s="70"/>
      <c r="E288" s="56"/>
      <c r="F288" s="70" t="s">
        <v>46</v>
      </c>
    </row>
    <row r="289" spans="1:8" s="20" customFormat="1" ht="15" x14ac:dyDescent="0.25">
      <c r="A289" s="79" t="s">
        <v>327</v>
      </c>
      <c r="B289" s="52" t="s">
        <v>73</v>
      </c>
      <c r="C289" s="68" t="s">
        <v>378</v>
      </c>
      <c r="D289" s="67" t="s">
        <v>379</v>
      </c>
      <c r="E289" s="72">
        <v>93000</v>
      </c>
      <c r="F289" s="70" t="s">
        <v>66</v>
      </c>
    </row>
    <row r="290" spans="1:8" s="20" customFormat="1" x14ac:dyDescent="0.25">
      <c r="A290" s="41"/>
      <c r="B290" s="41"/>
      <c r="C290" s="9"/>
      <c r="D290" s="70"/>
      <c r="E290" s="56"/>
      <c r="F290" s="70" t="s">
        <v>46</v>
      </c>
    </row>
    <row r="291" spans="1:8" s="20" customFormat="1" ht="15" x14ac:dyDescent="0.25">
      <c r="A291" s="79" t="s">
        <v>327</v>
      </c>
      <c r="B291" s="52" t="s">
        <v>73</v>
      </c>
      <c r="C291" s="68" t="s">
        <v>380</v>
      </c>
      <c r="D291" s="67" t="s">
        <v>381</v>
      </c>
      <c r="E291" s="72">
        <v>288000</v>
      </c>
      <c r="F291" s="70" t="s">
        <v>66</v>
      </c>
    </row>
    <row r="292" spans="1:8" s="20" customFormat="1" x14ac:dyDescent="0.25">
      <c r="A292" s="41"/>
      <c r="B292" s="41"/>
      <c r="C292" s="9"/>
      <c r="D292" s="11"/>
      <c r="E292" s="56"/>
      <c r="F292" s="70" t="s">
        <v>46</v>
      </c>
    </row>
    <row r="293" spans="1:8" s="20" customFormat="1" x14ac:dyDescent="0.25">
      <c r="A293" s="41"/>
      <c r="B293" s="41"/>
      <c r="C293" s="9"/>
      <c r="D293" s="11"/>
      <c r="E293" s="54"/>
    </row>
    <row r="294" spans="1:8" s="20" customFormat="1" x14ac:dyDescent="0.25">
      <c r="A294" s="41"/>
      <c r="B294" s="41"/>
      <c r="C294" s="9"/>
      <c r="D294" s="11"/>
      <c r="E294" s="54"/>
    </row>
    <row r="295" spans="1:8" s="20" customFormat="1" x14ac:dyDescent="0.25">
      <c r="A295" s="41"/>
      <c r="B295" s="41"/>
      <c r="C295" s="9"/>
      <c r="D295" s="37" t="s">
        <v>3</v>
      </c>
      <c r="E295" s="38">
        <f>E165+E14</f>
        <v>252223211</v>
      </c>
    </row>
    <row r="296" spans="1:8" s="20" customFormat="1" x14ac:dyDescent="0.25">
      <c r="A296" s="41"/>
      <c r="B296" s="41"/>
      <c r="C296" s="9"/>
      <c r="D296" s="37"/>
      <c r="E296" s="38"/>
    </row>
    <row r="297" spans="1:8" s="20" customFormat="1" x14ac:dyDescent="0.25">
      <c r="A297" s="41"/>
      <c r="B297" s="41"/>
      <c r="C297" s="9"/>
      <c r="D297" s="37"/>
      <c r="E297" s="38"/>
    </row>
    <row r="298" spans="1:8" s="20" customFormat="1" x14ac:dyDescent="0.25">
      <c r="A298" s="41"/>
      <c r="B298" s="41"/>
      <c r="C298" s="9"/>
      <c r="D298" s="37"/>
      <c r="E298" s="38"/>
    </row>
    <row r="299" spans="1:8" s="92" customFormat="1" ht="16.5" x14ac:dyDescent="0.25">
      <c r="A299" s="89" t="s">
        <v>10</v>
      </c>
      <c r="B299" s="90"/>
      <c r="C299" s="91"/>
      <c r="E299" s="93"/>
      <c r="F299" s="94" t="s">
        <v>53</v>
      </c>
    </row>
    <row r="300" spans="1:8" x14ac:dyDescent="0.25">
      <c r="A300" s="44"/>
      <c r="B300" s="44"/>
      <c r="C300" s="45"/>
      <c r="D300" s="41"/>
      <c r="E300" s="22"/>
      <c r="F300" s="46"/>
      <c r="G300" s="47"/>
      <c r="H300" s="47"/>
    </row>
    <row r="301" spans="1:8" s="20" customFormat="1" x14ac:dyDescent="0.25">
      <c r="A301" s="41"/>
      <c r="B301" s="41"/>
      <c r="C301" s="9"/>
      <c r="E301" s="34"/>
    </row>
    <row r="302" spans="1:8" s="28" customFormat="1" x14ac:dyDescent="0.25">
      <c r="A302" s="43"/>
      <c r="B302" s="43"/>
      <c r="C302" s="25"/>
      <c r="D302" s="26"/>
      <c r="E302" s="27"/>
    </row>
    <row r="303" spans="1:8" x14ac:dyDescent="0.25">
      <c r="C303" s="11"/>
      <c r="D303" s="40"/>
      <c r="E303" s="11"/>
    </row>
    <row r="304" spans="1:8" x14ac:dyDescent="0.25">
      <c r="D304" s="7"/>
    </row>
    <row r="305" spans="3:5" x14ac:dyDescent="0.25">
      <c r="D305" s="21"/>
    </row>
    <row r="306" spans="3:5" ht="20.25" customHeight="1" x14ac:dyDescent="0.25"/>
    <row r="308" spans="3:5" x14ac:dyDescent="0.25">
      <c r="D308" s="6"/>
    </row>
    <row r="309" spans="3:5" x14ac:dyDescent="0.25">
      <c r="D309" s="6"/>
    </row>
    <row r="310" spans="3:5" x14ac:dyDescent="0.25">
      <c r="D310" s="6"/>
    </row>
    <row r="311" spans="3:5" x14ac:dyDescent="0.25">
      <c r="D311" s="6"/>
    </row>
    <row r="312" spans="3:5" x14ac:dyDescent="0.25">
      <c r="D312" s="6"/>
    </row>
    <row r="313" spans="3:5" x14ac:dyDescent="0.25">
      <c r="D313" s="6"/>
    </row>
    <row r="314" spans="3:5" x14ac:dyDescent="0.25">
      <c r="D314" s="6"/>
    </row>
    <row r="315" spans="3:5" x14ac:dyDescent="0.25">
      <c r="C315" s="11"/>
      <c r="D315" s="6"/>
      <c r="E315" s="11"/>
    </row>
    <row r="316" spans="3:5" x14ac:dyDescent="0.25">
      <c r="C316" s="11"/>
      <c r="D316" s="6"/>
      <c r="E316" s="11"/>
    </row>
    <row r="317" spans="3:5" x14ac:dyDescent="0.25">
      <c r="C317" s="11"/>
      <c r="D317" s="6"/>
      <c r="E317" s="11"/>
    </row>
    <row r="318" spans="3:5" x14ac:dyDescent="0.25">
      <c r="C318" s="11"/>
      <c r="D318" s="6"/>
      <c r="E318" s="11"/>
    </row>
    <row r="319" spans="3:5" x14ac:dyDescent="0.25">
      <c r="C319" s="11"/>
      <c r="D319" s="6"/>
      <c r="E319" s="11"/>
    </row>
    <row r="320" spans="3:5" x14ac:dyDescent="0.25">
      <c r="C320" s="11"/>
      <c r="D320" s="6"/>
      <c r="E320" s="11"/>
    </row>
    <row r="321" spans="3:5" x14ac:dyDescent="0.25">
      <c r="C321" s="11"/>
      <c r="D321" s="6"/>
      <c r="E321" s="11"/>
    </row>
    <row r="322" spans="3:5" x14ac:dyDescent="0.25">
      <c r="C322" s="11"/>
      <c r="D322" s="6"/>
      <c r="E322" s="11"/>
    </row>
  </sheetData>
  <mergeCells count="3">
    <mergeCell ref="D9:D12"/>
    <mergeCell ref="A6:F6"/>
    <mergeCell ref="A7:F7"/>
  </mergeCells>
  <pageMargins left="0.59055118110236227" right="0.39370078740157483" top="0.59055118110236227" bottom="0.59055118110236227" header="0.31496062992125984" footer="0.19685039370078741"/>
  <pageSetup paperSize="9" scale="70" orientation="portrait" r:id="rId1"/>
  <headerFooter>
    <oddFooter>&amp;C&amp;P</oddFooter>
  </headerFooter>
  <ignoredErrors>
    <ignoredError sqref="C172 C231 C241 C278 C281 C283 C285 C287 C289 C2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Lapa1</vt:lpstr>
      <vt:lpstr>Lapa1!Drukas_apgabals</vt:lpstr>
      <vt:lpstr>Lapa1!Drukāt_virsrakstus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Iveta Elsone</cp:lastModifiedBy>
  <cp:lastPrinted>2024-02-01T08:16:07Z</cp:lastPrinted>
  <dcterms:created xsi:type="dcterms:W3CDTF">2020-11-16T11:32:31Z</dcterms:created>
  <dcterms:modified xsi:type="dcterms:W3CDTF">2024-02-01T08:16:09Z</dcterms:modified>
  <cp:category/>
</cp:coreProperties>
</file>