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D68270AD-77C4-4AE2-8584-73AE918575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Titles" localSheetId="0">Lapa1!$11:$14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1" l="1"/>
  <c r="D180" i="1" s="1"/>
  <c r="D16" i="1"/>
</calcChain>
</file>

<file path=xl/sharedStrings.xml><?xml version="1.0" encoding="utf-8"?>
<sst xmlns="http://schemas.openxmlformats.org/spreadsheetml/2006/main" count="406" uniqueCount="265">
  <si>
    <t>Objekta nosaukums</t>
  </si>
  <si>
    <t>plāns</t>
  </si>
  <si>
    <t>(euro)</t>
  </si>
  <si>
    <t>BŪVNIECĪBAS IECERU DOKUMENTĀCIJAS IZSTRĀDE UN PROJEKTĒŠANA</t>
  </si>
  <si>
    <t>KOPĀ</t>
  </si>
  <si>
    <t>8. pielikums</t>
  </si>
  <si>
    <t>gada</t>
  </si>
  <si>
    <t>Rīgas valstspilsētas pašvaldības indikatīvo augstas gatavības un prioritāro</t>
  </si>
  <si>
    <t>Rīgas domes 2023. gada 25. janvāra</t>
  </si>
  <si>
    <t>saistošajiem noteikumiem Nr. RD-23-186-sn</t>
  </si>
  <si>
    <t>AP2027</t>
  </si>
  <si>
    <t>prioritāte</t>
  </si>
  <si>
    <t>PVM</t>
  </si>
  <si>
    <t>ID</t>
  </si>
  <si>
    <t>P01</t>
  </si>
  <si>
    <t>Rīgas domes priekšsēdētājs</t>
  </si>
  <si>
    <t>M. Staķis</t>
  </si>
  <si>
    <t>Ērta un videi draudzīga pārvietošanās pilsētā</t>
  </si>
  <si>
    <t>P02</t>
  </si>
  <si>
    <t>Dzīves kvalitāti veicinoša pilsētvide</t>
  </si>
  <si>
    <t>P03</t>
  </si>
  <si>
    <t>Laba vides kvalitāte un noturīga pilsētas ekosistēma klimata pārmaiņu mazināšanai</t>
  </si>
  <si>
    <t>P04</t>
  </si>
  <si>
    <t>Kvalitatīva un pieejama izglītība</t>
  </si>
  <si>
    <t>P05</t>
  </si>
  <si>
    <t>Daudzveidīgu un kvalitatīvu mājokļu pieejamība</t>
  </si>
  <si>
    <t>P06</t>
  </si>
  <si>
    <t>Mūsdienīga un atvērta pilsētas pārvaldība</t>
  </si>
  <si>
    <t>P07</t>
  </si>
  <si>
    <t>Veselīga, sociāli iekļaujoša un atbalstoša pilsēta</t>
  </si>
  <si>
    <t>P08</t>
  </si>
  <si>
    <t>Konkurētspējīga pilsēta ar inovatīvu ekonomiku</t>
  </si>
  <si>
    <t>P09</t>
  </si>
  <si>
    <t>Daudzveidīga un autentiska kultūrvide</t>
  </si>
  <si>
    <t>APS0395.01</t>
  </si>
  <si>
    <t>(Pildas ielas un Rēznas ielas savienojums)</t>
  </si>
  <si>
    <t xml:space="preserve">Pilsētas sabiedriskā transporta savienojuma punktu izbūves dzelzceļa stacijās </t>
  </si>
  <si>
    <t>APS1076</t>
  </si>
  <si>
    <t>APS0373.01</t>
  </si>
  <si>
    <t>Veloceļa izbūve un seguma atjaunošana Turgeņeva ielā (izmaiņu projekts)</t>
  </si>
  <si>
    <t xml:space="preserve">projektēšana </t>
  </si>
  <si>
    <t xml:space="preserve">Veloceļa izbūves būvprojekta izstrāde Dzirciema ielā un Buļļu ielā </t>
  </si>
  <si>
    <t>Veloceļa izbūves būvprojekta izstrāde Ilūkstes ielā</t>
  </si>
  <si>
    <t>Veloceļa izbūves būvprojekta izstrāde Andreja Saharova ielā un Katlakalna ielā</t>
  </si>
  <si>
    <t>Veloceļa izbūves būvprojekta izstrāde Brāļu Kaudzīšu ielā</t>
  </si>
  <si>
    <t>Veloceļa izbūves būvprojekta izstrāde Ulbrokas ielā</t>
  </si>
  <si>
    <t>Ēkas Ziepju ielā 11 ilgtspējīgas atjaunošanas projektēšanas darbi</t>
  </si>
  <si>
    <t>Ēkas Kaļķu ielā 1 avārijas novēršanas pasākumu projektēšana</t>
  </si>
  <si>
    <t xml:space="preserve">Ilgstošas sociālās aprūpes pakalpojuma noturība un nepārtrauktība </t>
  </si>
  <si>
    <t>Būvprojekta izstrāde un autoruzraudzība</t>
  </si>
  <si>
    <t>INVESTĪCIJU PROJEKTI</t>
  </si>
  <si>
    <t>Mūkusalas ielas krastmalas nostiprināšana un saistītās infrastruktūras būvniecība</t>
  </si>
  <si>
    <t>Uzvaras parka atjaunošana, iekļaujot teritorijas labiekārtošanu</t>
  </si>
  <si>
    <t>Mācību vides modernizācija</t>
  </si>
  <si>
    <t>Jaunā mācību satura dabaszinātņu un tehnoloģiju jomu mācību centru izveide</t>
  </si>
  <si>
    <t>Pirmsskolas izglītības iestāžu ēku iekštelpu atjaunošanas darbi</t>
  </si>
  <si>
    <t>Pirmsskolas izglītības iestāžu teritoriju labiekārtošana</t>
  </si>
  <si>
    <t>Ēku renovācijas/pārbūves un atjaunošanas darbi skolu tīkla optimizācijas ietvaros:</t>
  </si>
  <si>
    <t>Skolas ēku atjaunošana kārtās:</t>
  </si>
  <si>
    <t>Vides pieejamības nodrošināšana pašvaldības izglītības iestādēs:</t>
  </si>
  <si>
    <t>Vanšu tilta pārbūve</t>
  </si>
  <si>
    <t>Gaisa tilta pārbūves projektēšana un būvniecība</t>
  </si>
  <si>
    <t>Gustava Zemgala gatves satiksmes pārvada pārbūve</t>
  </si>
  <si>
    <t xml:space="preserve">Jorģa Zemitāna tilta pārbūve </t>
  </si>
  <si>
    <t>Galvenais</t>
  </si>
  <si>
    <t>izpildītājs</t>
  </si>
  <si>
    <t>Mājokļu un vides departaments</t>
  </si>
  <si>
    <t xml:space="preserve">Regulējamas gājēju pārejas izbūves Bāriņu ielā pie krustojuma ar Uzvaras bulvāri </t>
  </si>
  <si>
    <t xml:space="preserve">Velojoslu ierīkošana un ielu krustojumu labiekārtošana Dzirnavu ielā no Tērbatas </t>
  </si>
  <si>
    <t>ielas līdz Skolas ielai (izmaiņu projekts)</t>
  </si>
  <si>
    <t>Dzelzceļa tiltam izbūve (izmaiņu projekts posmam no Akmens tilta līdz Dzelzceļa</t>
  </si>
  <si>
    <t>tiltam)</t>
  </si>
  <si>
    <t>Regulējamas gājēju pārejas izbūves Ojāra Vācieša ielā pie krustojuma ar Hermaņa</t>
  </si>
  <si>
    <t xml:space="preserve">ielu projektēšana </t>
  </si>
  <si>
    <t>APS0367.06</t>
  </si>
  <si>
    <t xml:space="preserve">Atveseļošanās un noturības mehānisma plānā ietvertajiem mobilitātes projektiem </t>
  </si>
  <si>
    <t>papildinošo infrastruktūras izbūves aktivitāšu projektēšana</t>
  </si>
  <si>
    <t>APS0379.04</t>
  </si>
  <si>
    <t xml:space="preserve">Nepieciešamās gājēju infrastruktūras izbūve piekļuves uzlabošanai Rīgas pilsētas </t>
  </si>
  <si>
    <t>dzelzceļa stacijām projektēšanas dokumentācijas izstrāde</t>
  </si>
  <si>
    <t>APS0400.05</t>
  </si>
  <si>
    <t>Cēsu ielas seguma un ietvju atjaunošanas un labiekārtojuma būvprojekta izstrāde</t>
  </si>
  <si>
    <t>APS0400.06</t>
  </si>
  <si>
    <t>Puškina ielas seguma atjaunošanas no Maskavas ielas līdz Gogoļa ielai būvprojekta</t>
  </si>
  <si>
    <t>izstrāde</t>
  </si>
  <si>
    <t xml:space="preserve">Neatkarīgas sabiedriskā transporta līnijas un ar to saistītas veloinfratsruktūras izbūve </t>
  </si>
  <si>
    <t>Dzelzavas ielas posmā no Jorģa Zemitāna tilta līdz Juglas ielai būvprojekta izstrāde</t>
  </si>
  <si>
    <t>APS0919</t>
  </si>
  <si>
    <t>APS0957.01</t>
  </si>
  <si>
    <t>Satiksmes departaments</t>
  </si>
  <si>
    <t>APS0957.02</t>
  </si>
  <si>
    <t>APS0957.03</t>
  </si>
  <si>
    <t>APS0957.04</t>
  </si>
  <si>
    <t>APS0957.05</t>
  </si>
  <si>
    <t>APS0957.06</t>
  </si>
  <si>
    <t>Veloceļa izbūves būvprojekta izstrāde Nīcgales ielā un Pildas ielā</t>
  </si>
  <si>
    <t>APS0957.08</t>
  </si>
  <si>
    <t xml:space="preserve">Velo un gājēju infrastruktūras izbūves būvprojekta izstrāde Biķernieku ielā no </t>
  </si>
  <si>
    <t>Juglas ielas līdz Ropažu novada robežai (būvprojekts minimālā sastāvā)</t>
  </si>
  <si>
    <t>APS0957.09</t>
  </si>
  <si>
    <t xml:space="preserve">Velo un gājēju infrastruktūras izbūves būvprojekta izstrāde Granīta ielā, posmā no </t>
  </si>
  <si>
    <t>Rīgas robežas līdz Krustpils ielai</t>
  </si>
  <si>
    <t>APS0957.10</t>
  </si>
  <si>
    <t>APS0957.11</t>
  </si>
  <si>
    <t>Jāņogu ielai izbūves būvprojekta izstrāde (minimālā sastāvā)</t>
  </si>
  <si>
    <t>APS0957.12</t>
  </si>
  <si>
    <t>līdz Rīgas robežai (minimālā sastāvā)</t>
  </si>
  <si>
    <t>APS1075</t>
  </si>
  <si>
    <t xml:space="preserve">Reģionālas un pilsētas nozīmes veloinfrastruktūras izveide Rīgā un Pierīgā virzienos </t>
  </si>
  <si>
    <t>APS0384</t>
  </si>
  <si>
    <t xml:space="preserve">dokumentācijas izstrāde </t>
  </si>
  <si>
    <t>APS0412.03</t>
  </si>
  <si>
    <t>APS0785</t>
  </si>
  <si>
    <t>Strūklakas "Sumpurnis, bārenīte un mātesmeita" Kronvalda parkā restaurācijas</t>
  </si>
  <si>
    <t>projekta izstrāde</t>
  </si>
  <si>
    <t>APS1231.01</t>
  </si>
  <si>
    <t xml:space="preserve">Jaunu sabiedrisko tualešu uzstādīšana un esošo sabiedrisko tualešu aprīkošana ar </t>
  </si>
  <si>
    <t>jaunu maksas iekasēšanas mehānismu (10 konteinertipa tualešu projektu izstrāde)</t>
  </si>
  <si>
    <t>APS0706.01</t>
  </si>
  <si>
    <t>Zunda kanāla krastmalas attīstība (būvniecības ieceres dokumentācijas izstrāde)</t>
  </si>
  <si>
    <t>APS0716.01</t>
  </si>
  <si>
    <t xml:space="preserve">Rīgas Centra un Brasas apkaimes publiskās ārtelpas attīstības un pieejamības </t>
  </si>
  <si>
    <t>APS0716.02</t>
  </si>
  <si>
    <t xml:space="preserve">Vecrīgas publiskās ārtelpas attīstības un pieejamības veicināšana (1.kārtas </t>
  </si>
  <si>
    <t>projektēšana, t.sk. Vaļņu iela un Līvu laukums)</t>
  </si>
  <si>
    <t>veicināšana (1. kārtas projektēšana, t.sk. Tērbatas iela un Miera iela)</t>
  </si>
  <si>
    <t>APS0965.02</t>
  </si>
  <si>
    <t>Teātra laukuma attīstība un Aspazijas piemiņas vietas izveide (būvprojekta izstrāde)</t>
  </si>
  <si>
    <t>APS0414.02</t>
  </si>
  <si>
    <t>Priekšizpēte, projekta koncepcijas un būvprojekta izstrāde Dārzu un parku ansambļa</t>
  </si>
  <si>
    <t>"Lielie kapi" (t.sk. Jēkaba sektora) teritorijas kompleksai attīstībai</t>
  </si>
  <si>
    <t>APS1343</t>
  </si>
  <si>
    <t>Spēļu un rekreācijas laukumu attīstība apkaimēs (projektu izstrāde)</t>
  </si>
  <si>
    <t>APS0616.01</t>
  </si>
  <si>
    <t>APS0576.07</t>
  </si>
  <si>
    <t>APS0119.03</t>
  </si>
  <si>
    <t xml:space="preserve">angāriem Emmas ielā 2  projektēšana </t>
  </si>
  <si>
    <t>APS0555.02</t>
  </si>
  <si>
    <t>APS0924.01</t>
  </si>
  <si>
    <t>APS0925.01</t>
  </si>
  <si>
    <t>Datu noliktavas un biznesa informācijas analīzes rīka attīstība (priekšizpēte)</t>
  </si>
  <si>
    <t>APS0468.06</t>
  </si>
  <si>
    <t xml:space="preserve">SIA "Rīgas 2. slimnīca" stacionāro nodaļu jaunas ēkas ar savienojošo pāreju </t>
  </si>
  <si>
    <t>Ģimnastikas ielā 1 projektēšanas darbi</t>
  </si>
  <si>
    <t>APS0468.11</t>
  </si>
  <si>
    <t xml:space="preserve">SIA "Rīgas Dzemdību nams" operāciju bloka ar intensīvās aprūpes centru pārbūves </t>
  </si>
  <si>
    <t>projektēšanas darbi</t>
  </si>
  <si>
    <t>APS0468.15</t>
  </si>
  <si>
    <t xml:space="preserve">SIA "Rīgas Dzemdību nams" Uzņemšanas nodaļas renovācija un paplašināšana ar </t>
  </si>
  <si>
    <t xml:space="preserve">reanimācijas palātas iekārtošanu (projektēšanas darbi) </t>
  </si>
  <si>
    <t>APS0920</t>
  </si>
  <si>
    <t>APS0922</t>
  </si>
  <si>
    <t xml:space="preserve">Rīgas pašvaldības pakalpojumu personām bez noteiktas dzīvesvietas ar atkarībām </t>
  </si>
  <si>
    <t>kompleksa projektēšana un būvniecība Lubānas ielā 39B (projektēšanas darbi)</t>
  </si>
  <si>
    <t>APS1331</t>
  </si>
  <si>
    <t xml:space="preserve">Sociālo pakalpojumu ēku projektēšana un būvniecība telpu pielāgošanai pašvaldības </t>
  </si>
  <si>
    <t>funkcijai un vides pieejamības nodrošināšanas pasākumiem Burtnieku ielā 37</t>
  </si>
  <si>
    <t>APS0318.02</t>
  </si>
  <si>
    <t xml:space="preserve">Rail Baltica infrastruktūras integrācija Rīgas centra infrastruktūrā – risinājumu </t>
  </si>
  <si>
    <t>projektēšana (Ģertrūdes ielas un Daugavpils ielas savienojums)</t>
  </si>
  <si>
    <t>Vanšu tilta pārbūve (būvprojekta izstrāde minimālā sastāvā)</t>
  </si>
  <si>
    <t>Gustava Zemgala gatves satiksmes pārvada pārbūves būvprojekta izstrāde</t>
  </si>
  <si>
    <t>APS0384.05</t>
  </si>
  <si>
    <t>APS0400.02</t>
  </si>
  <si>
    <t xml:space="preserve">Hipokrāta ielas un Malienas ielas krustojuma pārbūve un Kvēles ielas posma no </t>
  </si>
  <si>
    <t>Malienas ielas līdz Palsas ielai izbūve</t>
  </si>
  <si>
    <t>3932</t>
  </si>
  <si>
    <t>APS1317</t>
  </si>
  <si>
    <t>APS1336</t>
  </si>
  <si>
    <t>3937</t>
  </si>
  <si>
    <t>9058.01</t>
  </si>
  <si>
    <t xml:space="preserve">Izglītības, kultūras un sporta departamenta padotības iestāžu nodrošinājums ar </t>
  </si>
  <si>
    <t xml:space="preserve">datortehniku, viedtehnoloģijām, tīkla infrastruktūras attīstība, Wi-Fi ierīkošana un </t>
  </si>
  <si>
    <t>IP telefonizācija, e-bērnudārza platformas ieviešana pirmsskolas izglītības iestādēs</t>
  </si>
  <si>
    <t>4099.02</t>
  </si>
  <si>
    <t xml:space="preserve">Pirmsskolas izglītības iestāžu ēku energoefektivitātes uzlabošana, t.sk. norobežojošo </t>
  </si>
  <si>
    <t xml:space="preserve">konstrukciju siltināšana, apgaismojuma renovācija, apkures sistēmu renovācija, </t>
  </si>
  <si>
    <t>rekuperācijas/ventilācijas sistēmu uzstādīšana u.c.:</t>
  </si>
  <si>
    <t>– Rīgas 81. pirmsskola Grīvas ielā 15</t>
  </si>
  <si>
    <t>– Rīgas Grīziņkalna pirmsskola Vārnu ielā 13A</t>
  </si>
  <si>
    <t>– Rīgas pirmsskola "Sapņudārzs" Juglas ielā 5 k-3</t>
  </si>
  <si>
    <t>4099.03</t>
  </si>
  <si>
    <t xml:space="preserve">Skolu ēku energoefektivitātes uzlabošana, t.sk. norobežojošo konstrukciju siltināšana, </t>
  </si>
  <si>
    <t xml:space="preserve">apgaismojuma renovācija, apkures sistēmu renovācija, rekuperācijas/ventilācijas </t>
  </si>
  <si>
    <t>sistēmu uzstādīšana u.c.:</t>
  </si>
  <si>
    <t>– Rīgas 21. vidusskola Tomsona ielā 35</t>
  </si>
  <si>
    <t>– Rīgas Pārdaugavas pamatskola Kartupeļu ielā 2</t>
  </si>
  <si>
    <t>– Rīgas Lietuviešu vidusskola Prūšu ielā 32</t>
  </si>
  <si>
    <t>APS0138</t>
  </si>
  <si>
    <t>APS0154.09</t>
  </si>
  <si>
    <t>APS0184.03</t>
  </si>
  <si>
    <t>APS0926</t>
  </si>
  <si>
    <t xml:space="preserve">Ventilācijas sistēmu izbūve izglītības iestādēs:
</t>
  </si>
  <si>
    <t>– Ziemeļvalstu ģimnāzija Paula Lejiņa ielā 12</t>
  </si>
  <si>
    <t>– Rīgas 45. vidusskola Ropažu ielā 34</t>
  </si>
  <si>
    <t>APS0927</t>
  </si>
  <si>
    <t>– Rīgas Ziepniekkalna vidusskola Ozolciema ielā 26</t>
  </si>
  <si>
    <t>– Rīgas Jaunciema pamatskola Jaunciema 4. šķērslīnijā 4</t>
  </si>
  <si>
    <t>– Rīgas 89. vidusskola Hipokrāta ielā 27</t>
  </si>
  <si>
    <t>– Rīgas 45. vidusskola Gaujas ielā 23</t>
  </si>
  <si>
    <t xml:space="preserve">– Rīgas Lietuviešu vidusskola Prūšu ielā 32 </t>
  </si>
  <si>
    <t>– Rīgas Arkādijas vidusskola Pārslas ielā 14</t>
  </si>
  <si>
    <t>APS0928</t>
  </si>
  <si>
    <t>– Rīgas Natālijas Draudziņas vidusskola Bruņinieku ielā 24A</t>
  </si>
  <si>
    <t>– Rīgas Valda Zālīša sākumskola Kalpaka bulvārī 8</t>
  </si>
  <si>
    <t>APS0929</t>
  </si>
  <si>
    <t>– Rīgas 41. vidusskola Slokas ielā 49A</t>
  </si>
  <si>
    <t>– Rīgas 63. pamatskola Baltezera ielā 6</t>
  </si>
  <si>
    <t>– Rīgas Zolitūdes ģimnāzija Ruses ielā 22</t>
  </si>
  <si>
    <t>APS1326</t>
  </si>
  <si>
    <t>– Rīgas 66. vidusskola Katrīnas ielā 4</t>
  </si>
  <si>
    <t>9270.01</t>
  </si>
  <si>
    <t>9270.04</t>
  </si>
  <si>
    <t>9270.05</t>
  </si>
  <si>
    <t>9270.06</t>
  </si>
  <si>
    <t>*)</t>
  </si>
  <si>
    <t>Īpašuma departaments</t>
  </si>
  <si>
    <t>Izglītības, kultūras un sporta</t>
  </si>
  <si>
    <t>departaments</t>
  </si>
  <si>
    <t>Pilsētas attīstības departaments</t>
  </si>
  <si>
    <t>Rīgas pieminekļu aģentūra</t>
  </si>
  <si>
    <t>Rīgas digitālā aģentūra</t>
  </si>
  <si>
    <t xml:space="preserve">Publiskās infrastruktūras </t>
  </si>
  <si>
    <t>attīstības pārvalde</t>
  </si>
  <si>
    <t>Publiskās infrastruktūras</t>
  </si>
  <si>
    <t xml:space="preserve">Teritorijas labiekārtošanas </t>
  </si>
  <si>
    <t>pārvalde</t>
  </si>
  <si>
    <t>"Bolderāja", "Dauderi", "Sarkandaugava", "Šķirotava", "Zemitāni" un</t>
  </si>
  <si>
    <t>"Ziemeļblāzma" būvprojekta izstrāde</t>
  </si>
  <si>
    <t>– Rīgas Juglas vidusskola Malienas ielā 89</t>
  </si>
  <si>
    <t xml:space="preserve">– Rīgas Bolderājas Jaunā pamatskola Kapteiņa ielā 7 </t>
  </si>
  <si>
    <t xml:space="preserve">Āra sporta infrastruktūras izveide Rīgas vispārējās izglītības iestādēs dažādās </t>
  </si>
  <si>
    <t>apkaimēs:</t>
  </si>
  <si>
    <t>– Rīgas Ziepniekkalna vidusskola Īslīces ielā 4</t>
  </si>
  <si>
    <t>– Rīgas Franču licejs Mēness ielā 8</t>
  </si>
  <si>
    <t xml:space="preserve">Veloceļa "Centrs-Ķengarags-Rumbula-Dārziņi" posma no Vanšu tilta līdz </t>
  </si>
  <si>
    <t xml:space="preserve">Veloceļa "Centrs-Ķengarags-Rumbula-Dārziņi" posma no Rumbas ielas 88 līdz </t>
  </si>
  <si>
    <t xml:space="preserve">Satiksmes pārvada pār Kārļa Ulmaņa gatvi Bauskas ielā pārbūves būvprojekta </t>
  </si>
  <si>
    <t xml:space="preserve">izstrāde </t>
  </si>
  <si>
    <t xml:space="preserve">Velo un gājēju infrastruktūras izbūves būvprojekta izstrāde Berģu ielā un </t>
  </si>
  <si>
    <t>Upesciema ielā no Brīvības gatves līdz Ropažu novada robežai (minimālā sastāvā)</t>
  </si>
  <si>
    <t>Rīga-Babīte-Piņķi, Rīga-Ulbroka, Rīga-Ķekava (būvprojekta izstrāde)</t>
  </si>
  <si>
    <t xml:space="preserve">Sūkņu stacijas likvidācija Stirnu ielā un jauna pašteces kolektora Ø1500 mm </t>
  </si>
  <si>
    <t>būvniecības dokumentācijas izstrāde</t>
  </si>
  <si>
    <t>Vienotā rīdzinieka portāla izveide un e-pakalpojumu pilnveide</t>
  </si>
  <si>
    <t>Lojas ielas izbūve</t>
  </si>
  <si>
    <t>– Rīgas Iļģuciema pamatskola Dzirciema ielā 109</t>
  </si>
  <si>
    <t>– Rīgas 71. vidusskola Grīvas ielā 26</t>
  </si>
  <si>
    <t>Pilsētas sabiedriskā transporta savienojuma punktu ar dzelzceļa stacijām un</t>
  </si>
  <si>
    <t>pieturas punktiem "Vecāķi", "Vecdaugava", "Mangaļi", "Brasa", "Alfa", "Gaisma",</t>
  </si>
  <si>
    <t>"Atgāzene", "Turība", "Slokas iela" projektēšana</t>
  </si>
  <si>
    <t xml:space="preserve">Ar Rail Baltica saistītās infrastruktūras integrēšanas pilsētvidē projektēšana </t>
  </si>
  <si>
    <t>investīciju projektu kopsavilkums 2023.-2025. gadam</t>
  </si>
  <si>
    <t>2023.-2025.</t>
  </si>
  <si>
    <t xml:space="preserve">Veloceļa būvprojekta izstrāde Brīvības gatves posmā no nobrauktuves uz Berģu ielu </t>
  </si>
  <si>
    <t xml:space="preserve">Kungu ielas posma no Grēcinieku ielas līdz Mārstaļu ielai pārbūves  projektēšanas </t>
  </si>
  <si>
    <t>Jauna kolumbārija projektēšana I Meža kapos</t>
  </si>
  <si>
    <t xml:space="preserve">Rīgas pašvaldības policijas Drošības uz ūdens un civilās aizsardzības pārvaldes ēkas ar </t>
  </si>
  <si>
    <t>Murjāņu ielas posma no Juglas ielas līdz Strazdumuižas ielai izbūve un</t>
  </si>
  <si>
    <t>Pērnavas ielas lietusūdens kanalizācijas kolektora izbūve līdz Lāčplēša ielai</t>
  </si>
  <si>
    <t>– Rīgas pirmsskola "Pasaciņa" Eiženijas ielā 8</t>
  </si>
  <si>
    <t>– Rīgas 57. pirmsskola Mazajā Caunes ielā 3</t>
  </si>
  <si>
    <t>Rīgas attīstības programmā 2022.-2027. gadam noteiktie galvenie attīstības virzieni (prioritātes):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</si>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</sst>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3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6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justify"/>
    </xf>
    <xf numFmtId="1" fontId="1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justify" wrapText="1"/>
    </xf>
    <xf numFmtId="3" fontId="5" fillId="0" borderId="0" xfId="0" applyNumberFormat="1" applyFont="1" applyAlignment="1">
      <alignment vertical="justify" wrapText="1"/>
    </xf>
    <xf numFmtId="3" fontId="6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justify"/>
    </xf>
    <xf numFmtId="0" fontId="11" fillId="0" borderId="0" xfId="0" applyFont="1"/>
    <xf numFmtId="0" fontId="10" fillId="0" borderId="0" xfId="0" applyFont="1" applyAlignment="1">
      <alignment vertical="justify"/>
    </xf>
    <xf numFmtId="0" fontId="10" fillId="0" borderId="0" xfId="0" applyFont="1" applyAlignment="1">
      <alignment vertical="justify" wrapText="1"/>
    </xf>
    <xf numFmtId="1" fontId="10" fillId="0" borderId="0" xfId="0" applyNumberFormat="1" applyFont="1" applyAlignment="1">
      <alignment horizontal="right" vertical="justify"/>
    </xf>
    <xf numFmtId="0" fontId="10" fillId="0" borderId="0" xfId="0" applyFont="1"/>
    <xf numFmtId="0" fontId="11" fillId="0" borderId="0" xfId="0" applyFont="1" applyAlignment="1">
      <alignment vertical="justify" wrapText="1"/>
    </xf>
    <xf numFmtId="1" fontId="11" fillId="0" borderId="0" xfId="0" applyNumberFormat="1" applyFont="1" applyAlignment="1">
      <alignment horizontal="right" vertical="justify"/>
    </xf>
    <xf numFmtId="0" fontId="10" fillId="0" borderId="0" xfId="0" applyFont="1" applyAlignment="1">
      <alignment horizontal="center" vertical="justify"/>
    </xf>
    <xf numFmtId="0" fontId="13" fillId="0" borderId="0" xfId="0" applyFont="1"/>
    <xf numFmtId="0" fontId="12" fillId="0" borderId="0" xfId="0" applyFont="1"/>
    <xf numFmtId="0" fontId="6" fillId="0" borderId="0" xfId="0" applyFo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justify"/>
    </xf>
    <xf numFmtId="0" fontId="18" fillId="0" borderId="0" xfId="0" applyFont="1" applyAlignment="1">
      <alignment vertical="justify" wrapText="1"/>
    </xf>
    <xf numFmtId="1" fontId="17" fillId="0" borderId="0" xfId="0" applyNumberFormat="1" applyFont="1" applyAlignment="1">
      <alignment horizontal="right" vertical="justify"/>
    </xf>
    <xf numFmtId="0" fontId="17" fillId="0" borderId="0" xfId="0" applyFont="1"/>
    <xf numFmtId="0" fontId="15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12" fillId="0" borderId="0" xfId="0" applyFont="1" applyFill="1" applyAlignment="1">
      <alignment horizontal="center" wrapText="1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0" fillId="0" borderId="0" xfId="0" applyFont="1"/>
    <xf numFmtId="3" fontId="7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1"/>
    </xf>
    <xf numFmtId="1" fontId="19" fillId="0" borderId="0" xfId="0" applyNumberFormat="1" applyFont="1" applyAlignment="1">
      <alignment horizontal="right" vertical="justify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 vertical="justify"/>
    </xf>
    <xf numFmtId="3" fontId="23" fillId="0" borderId="0" xfId="0" applyNumberFormat="1" applyFont="1" applyAlignment="1">
      <alignment horizontal="left" vertical="justify"/>
    </xf>
    <xf numFmtId="1" fontId="23" fillId="0" borderId="0" xfId="0" applyNumberFormat="1" applyFont="1" applyAlignment="1">
      <alignment horizontal="right" vertical="justify"/>
    </xf>
    <xf numFmtId="0" fontId="4" fillId="0" borderId="0" xfId="0" applyFont="1"/>
    <xf numFmtId="3" fontId="18" fillId="0" borderId="0" xfId="0" applyNumberFormat="1" applyFont="1" applyAlignment="1">
      <alignment vertical="justify" wrapText="1"/>
    </xf>
    <xf numFmtId="3" fontId="17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 vertical="justify"/>
    </xf>
    <xf numFmtId="3" fontId="7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3" xfId="0" applyFont="1" applyBorder="1"/>
    <xf numFmtId="1" fontId="9" fillId="0" borderId="2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0" xfId="0" applyFont="1" applyBorder="1" applyAlignment="1">
      <alignment vertical="center" wrapText="1"/>
    </xf>
    <xf numFmtId="3" fontId="7" fillId="0" borderId="0" xfId="0" applyNumberFormat="1" applyFont="1"/>
    <xf numFmtId="0" fontId="9" fillId="0" borderId="0" xfId="0" applyFont="1" applyAlignment="1">
      <alignment horizontal="center" vertical="justify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20" fillId="0" borderId="0" xfId="0" applyFont="1" applyBorder="1"/>
    <xf numFmtId="0" fontId="9" fillId="0" borderId="0" xfId="0" applyFont="1"/>
    <xf numFmtId="0" fontId="6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center" wrapText="1"/>
    </xf>
    <xf numFmtId="0" fontId="9" fillId="0" borderId="0" xfId="0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2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tabSelected="1" topLeftCell="A172" workbookViewId="0">
      <selection activeCell="E194" sqref="E194"/>
    </sheetView>
  </sheetViews>
  <sheetFormatPr defaultColWidth="8.85546875" defaultRowHeight="15.75" x14ac:dyDescent="0.25"/>
  <cols>
    <col min="1" max="1" width="8.140625" style="42" bestFit="1" customWidth="1"/>
    <col min="2" max="2" width="11.7109375" style="10" customWidth="1"/>
    <col min="3" max="3" width="69.42578125" style="16" customWidth="1"/>
    <col min="4" max="4" width="13.28515625" style="17" customWidth="1"/>
    <col min="5" max="5" width="25.85546875" style="11" customWidth="1"/>
    <col min="6" max="249" width="9.140625" style="11" customWidth="1"/>
    <col min="250" max="250" width="8.85546875" style="11" bestFit="1"/>
    <col min="251" max="16384" width="8.85546875" style="11"/>
  </cols>
  <sheetData>
    <row r="1" spans="1:5" x14ac:dyDescent="0.25">
      <c r="E1" s="39" t="s">
        <v>5</v>
      </c>
    </row>
    <row r="2" spans="1:5" x14ac:dyDescent="0.25">
      <c r="E2" s="39" t="s">
        <v>8</v>
      </c>
    </row>
    <row r="3" spans="1:5" x14ac:dyDescent="0.25">
      <c r="E3" s="39" t="s">
        <v>9</v>
      </c>
    </row>
    <row r="4" spans="1:5" x14ac:dyDescent="0.25">
      <c r="E4" s="89" t="s">
        <v>263</v>
      </c>
    </row>
    <row r="5" spans="1:5" x14ac:dyDescent="0.25">
      <c r="E5" s="89" t="s">
        <v>264</v>
      </c>
    </row>
    <row r="7" spans="1:5" s="15" customFormat="1" x14ac:dyDescent="0.25">
      <c r="A7" s="42"/>
      <c r="B7" s="18"/>
      <c r="C7" s="13"/>
      <c r="D7" s="14"/>
    </row>
    <row r="8" spans="1:5" ht="18.75" x14ac:dyDescent="0.25">
      <c r="B8" s="4" t="s">
        <v>7</v>
      </c>
      <c r="C8" s="4"/>
      <c r="D8" s="4"/>
    </row>
    <row r="9" spans="1:5" s="15" customFormat="1" ht="18.75" x14ac:dyDescent="0.25">
      <c r="A9" s="42"/>
      <c r="B9" s="4" t="s">
        <v>252</v>
      </c>
      <c r="C9" s="4"/>
      <c r="D9" s="4"/>
    </row>
    <row r="10" spans="1:5" s="15" customFormat="1" x14ac:dyDescent="0.25">
      <c r="A10" s="42"/>
      <c r="B10" s="12"/>
      <c r="C10" s="13"/>
      <c r="D10" s="14"/>
    </row>
    <row r="11" spans="1:5" x14ac:dyDescent="0.25">
      <c r="A11" s="67"/>
      <c r="B11" s="35"/>
      <c r="C11" s="3" t="s">
        <v>0</v>
      </c>
      <c r="D11" s="71" t="s">
        <v>253</v>
      </c>
      <c r="E11" s="72"/>
    </row>
    <row r="12" spans="1:5" x14ac:dyDescent="0.25">
      <c r="A12" s="68" t="s">
        <v>10</v>
      </c>
      <c r="B12" s="70" t="s">
        <v>12</v>
      </c>
      <c r="C12" s="2"/>
      <c r="D12" s="73" t="s">
        <v>6</v>
      </c>
      <c r="E12" s="68" t="s">
        <v>64</v>
      </c>
    </row>
    <row r="13" spans="1:5" x14ac:dyDescent="0.25">
      <c r="A13" s="68" t="s">
        <v>11</v>
      </c>
      <c r="B13" s="70" t="s">
        <v>13</v>
      </c>
      <c r="C13" s="2"/>
      <c r="D13" s="73" t="s">
        <v>1</v>
      </c>
      <c r="E13" s="68" t="s">
        <v>65</v>
      </c>
    </row>
    <row r="14" spans="1:5" x14ac:dyDescent="0.25">
      <c r="A14" s="69" t="s">
        <v>215</v>
      </c>
      <c r="B14" s="36"/>
      <c r="C14" s="1"/>
      <c r="D14" s="5" t="s">
        <v>2</v>
      </c>
      <c r="E14" s="74"/>
    </row>
    <row r="15" spans="1:5" s="20" customFormat="1" x14ac:dyDescent="0.25">
      <c r="A15" s="42"/>
      <c r="B15" s="32"/>
      <c r="C15" s="19"/>
      <c r="D15" s="19"/>
    </row>
    <row r="16" spans="1:5" s="20" customFormat="1" x14ac:dyDescent="0.25">
      <c r="A16" s="42"/>
      <c r="B16" s="33" t="s">
        <v>3</v>
      </c>
      <c r="D16" s="76">
        <f>SUM(D18:D106)</f>
        <v>11274477</v>
      </c>
    </row>
    <row r="17" spans="1:5" s="20" customFormat="1" x14ac:dyDescent="0.25">
      <c r="A17" s="42"/>
      <c r="B17" s="33"/>
      <c r="D17" s="19"/>
    </row>
    <row r="18" spans="1:5" s="20" customFormat="1" ht="15" x14ac:dyDescent="0.25">
      <c r="A18" s="62" t="s">
        <v>14</v>
      </c>
      <c r="B18" s="59" t="s">
        <v>34</v>
      </c>
      <c r="C18" s="58" t="s">
        <v>251</v>
      </c>
      <c r="D18" s="61">
        <v>1500000</v>
      </c>
      <c r="E18" s="58" t="s">
        <v>222</v>
      </c>
    </row>
    <row r="19" spans="1:5" s="20" customFormat="1" ht="15" x14ac:dyDescent="0.25">
      <c r="A19" s="62"/>
      <c r="B19" s="60"/>
      <c r="C19" s="58" t="s">
        <v>35</v>
      </c>
      <c r="D19" s="61"/>
      <c r="E19" s="58" t="s">
        <v>223</v>
      </c>
    </row>
    <row r="20" spans="1:5" s="20" customFormat="1" ht="15" x14ac:dyDescent="0.25">
      <c r="A20" s="62" t="s">
        <v>14</v>
      </c>
      <c r="B20" s="59" t="s">
        <v>37</v>
      </c>
      <c r="C20" s="58" t="s">
        <v>36</v>
      </c>
      <c r="D20" s="61">
        <v>125114</v>
      </c>
      <c r="E20" s="58" t="s">
        <v>222</v>
      </c>
    </row>
    <row r="21" spans="1:5" s="20" customFormat="1" ht="15" x14ac:dyDescent="0.25">
      <c r="A21" s="58"/>
      <c r="C21" s="58" t="s">
        <v>227</v>
      </c>
      <c r="E21" s="58" t="s">
        <v>223</v>
      </c>
    </row>
    <row r="22" spans="1:5" s="20" customFormat="1" ht="15" x14ac:dyDescent="0.25">
      <c r="A22" s="58"/>
      <c r="C22" s="58" t="s">
        <v>228</v>
      </c>
    </row>
    <row r="23" spans="1:5" s="20" customFormat="1" ht="15" x14ac:dyDescent="0.25">
      <c r="A23" s="62" t="s">
        <v>14</v>
      </c>
      <c r="B23" s="59" t="s">
        <v>38</v>
      </c>
      <c r="C23" s="86" t="s">
        <v>248</v>
      </c>
      <c r="D23" s="61">
        <v>520000</v>
      </c>
      <c r="E23" s="58" t="s">
        <v>219</v>
      </c>
    </row>
    <row r="24" spans="1:5" s="20" customFormat="1" ht="15" x14ac:dyDescent="0.25">
      <c r="A24" s="62"/>
      <c r="B24" s="60"/>
      <c r="C24" s="58" t="s">
        <v>249</v>
      </c>
      <c r="D24" s="61"/>
    </row>
    <row r="25" spans="1:5" s="20" customFormat="1" ht="15" x14ac:dyDescent="0.25">
      <c r="A25" s="62"/>
      <c r="B25" s="60"/>
      <c r="C25" s="58" t="s">
        <v>250</v>
      </c>
      <c r="D25" s="61"/>
    </row>
    <row r="26" spans="1:5" s="20" customFormat="1" ht="15" x14ac:dyDescent="0.25">
      <c r="A26" s="62" t="s">
        <v>14</v>
      </c>
      <c r="B26" s="59">
        <v>9272.09</v>
      </c>
      <c r="C26" s="58" t="s">
        <v>67</v>
      </c>
      <c r="D26" s="61">
        <v>25000</v>
      </c>
      <c r="E26" s="58" t="s">
        <v>89</v>
      </c>
    </row>
    <row r="27" spans="1:5" s="20" customFormat="1" ht="15" x14ac:dyDescent="0.25">
      <c r="A27" s="62"/>
      <c r="B27" s="59"/>
      <c r="C27" s="58" t="s">
        <v>40</v>
      </c>
      <c r="D27" s="61"/>
    </row>
    <row r="28" spans="1:5" s="20" customFormat="1" ht="15" x14ac:dyDescent="0.25">
      <c r="A28" s="62" t="s">
        <v>14</v>
      </c>
      <c r="B28" s="59">
        <v>3604</v>
      </c>
      <c r="C28" s="58" t="s">
        <v>39</v>
      </c>
      <c r="D28" s="61">
        <v>73000</v>
      </c>
      <c r="E28" s="58" t="s">
        <v>89</v>
      </c>
    </row>
    <row r="29" spans="1:5" s="20" customFormat="1" ht="15" x14ac:dyDescent="0.25">
      <c r="A29" s="62" t="s">
        <v>14</v>
      </c>
      <c r="B29" s="59">
        <v>3605</v>
      </c>
      <c r="C29" s="58" t="s">
        <v>68</v>
      </c>
      <c r="D29" s="61">
        <v>50000</v>
      </c>
      <c r="E29" s="58" t="s">
        <v>89</v>
      </c>
    </row>
    <row r="30" spans="1:5" s="20" customFormat="1" ht="15" x14ac:dyDescent="0.25">
      <c r="A30" s="62"/>
      <c r="B30" s="59"/>
      <c r="C30" s="58" t="s">
        <v>69</v>
      </c>
      <c r="D30" s="61"/>
    </row>
    <row r="31" spans="1:5" s="20" customFormat="1" ht="15" x14ac:dyDescent="0.25">
      <c r="A31" s="62" t="s">
        <v>14</v>
      </c>
      <c r="B31" s="59">
        <v>3968</v>
      </c>
      <c r="C31" s="58" t="s">
        <v>235</v>
      </c>
      <c r="D31" s="61">
        <v>40000</v>
      </c>
      <c r="E31" s="58" t="s">
        <v>89</v>
      </c>
    </row>
    <row r="32" spans="1:5" s="20" customFormat="1" ht="15" x14ac:dyDescent="0.25">
      <c r="A32" s="62"/>
      <c r="B32" s="60"/>
      <c r="C32" s="58" t="s">
        <v>70</v>
      </c>
      <c r="D32" s="61"/>
    </row>
    <row r="33" spans="1:5" s="20" customFormat="1" ht="15" x14ac:dyDescent="0.25">
      <c r="A33" s="62"/>
      <c r="B33" s="60"/>
      <c r="C33" s="58" t="s">
        <v>71</v>
      </c>
      <c r="D33" s="61"/>
    </row>
    <row r="34" spans="1:5" s="20" customFormat="1" ht="15" x14ac:dyDescent="0.25">
      <c r="A34" s="62" t="s">
        <v>14</v>
      </c>
      <c r="B34" s="59">
        <v>9270.11</v>
      </c>
      <c r="C34" s="58" t="s">
        <v>237</v>
      </c>
      <c r="D34" s="61">
        <v>150000</v>
      </c>
      <c r="E34" s="58" t="s">
        <v>89</v>
      </c>
    </row>
    <row r="35" spans="1:5" s="20" customFormat="1" ht="15" x14ac:dyDescent="0.25">
      <c r="A35" s="62"/>
      <c r="B35" s="59"/>
      <c r="C35" s="58" t="s">
        <v>238</v>
      </c>
      <c r="D35" s="61"/>
      <c r="E35" s="58"/>
    </row>
    <row r="36" spans="1:5" s="20" customFormat="1" ht="15" x14ac:dyDescent="0.25">
      <c r="A36" s="62" t="s">
        <v>14</v>
      </c>
      <c r="B36" s="59">
        <v>9272.1</v>
      </c>
      <c r="C36" s="58" t="s">
        <v>72</v>
      </c>
      <c r="D36" s="61">
        <v>25000</v>
      </c>
      <c r="E36" s="58" t="s">
        <v>89</v>
      </c>
    </row>
    <row r="37" spans="1:5" s="20" customFormat="1" ht="15" x14ac:dyDescent="0.25">
      <c r="A37" s="62"/>
      <c r="B37" s="60"/>
      <c r="C37" s="58" t="s">
        <v>73</v>
      </c>
      <c r="D37" s="61"/>
    </row>
    <row r="38" spans="1:5" s="20" customFormat="1" ht="15" x14ac:dyDescent="0.25">
      <c r="A38" s="62" t="s">
        <v>14</v>
      </c>
      <c r="B38" s="59" t="s">
        <v>74</v>
      </c>
      <c r="C38" s="58" t="s">
        <v>75</v>
      </c>
      <c r="D38" s="61">
        <v>200000</v>
      </c>
      <c r="E38" s="58" t="s">
        <v>89</v>
      </c>
    </row>
    <row r="39" spans="1:5" s="20" customFormat="1" ht="15" x14ac:dyDescent="0.25">
      <c r="A39" s="62"/>
      <c r="B39" s="60"/>
      <c r="C39" s="58" t="s">
        <v>76</v>
      </c>
      <c r="D39" s="61"/>
    </row>
    <row r="40" spans="1:5" s="20" customFormat="1" ht="15" x14ac:dyDescent="0.25">
      <c r="A40" s="62" t="s">
        <v>14</v>
      </c>
      <c r="B40" s="59" t="s">
        <v>77</v>
      </c>
      <c r="C40" s="58" t="s">
        <v>78</v>
      </c>
      <c r="D40" s="61">
        <v>121000</v>
      </c>
      <c r="E40" s="58" t="s">
        <v>89</v>
      </c>
    </row>
    <row r="41" spans="1:5" s="20" customFormat="1" ht="15" x14ac:dyDescent="0.25">
      <c r="A41" s="62"/>
      <c r="B41" s="59"/>
      <c r="C41" s="58" t="s">
        <v>79</v>
      </c>
      <c r="D41" s="61"/>
    </row>
    <row r="42" spans="1:5" s="20" customFormat="1" ht="15" x14ac:dyDescent="0.25">
      <c r="A42" s="62" t="s">
        <v>14</v>
      </c>
      <c r="B42" s="59" t="s">
        <v>80</v>
      </c>
      <c r="C42" s="58" t="s">
        <v>81</v>
      </c>
      <c r="D42" s="61">
        <v>72600</v>
      </c>
      <c r="E42" s="58" t="s">
        <v>89</v>
      </c>
    </row>
    <row r="43" spans="1:5" s="20" customFormat="1" ht="15" x14ac:dyDescent="0.25">
      <c r="A43" s="62" t="s">
        <v>14</v>
      </c>
      <c r="B43" s="59" t="s">
        <v>82</v>
      </c>
      <c r="C43" s="58" t="s">
        <v>83</v>
      </c>
      <c r="D43" s="61">
        <v>96800</v>
      </c>
      <c r="E43" s="58" t="s">
        <v>89</v>
      </c>
    </row>
    <row r="44" spans="1:5" s="20" customFormat="1" ht="15" x14ac:dyDescent="0.25">
      <c r="A44" s="62"/>
      <c r="B44" s="59"/>
      <c r="C44" s="58" t="s">
        <v>84</v>
      </c>
      <c r="D44" s="61"/>
    </row>
    <row r="45" spans="1:5" s="20" customFormat="1" ht="15" x14ac:dyDescent="0.25">
      <c r="A45" s="62" t="s">
        <v>14</v>
      </c>
      <c r="B45" s="59" t="s">
        <v>87</v>
      </c>
      <c r="C45" s="58" t="s">
        <v>85</v>
      </c>
      <c r="D45" s="61">
        <v>1348700</v>
      </c>
      <c r="E45" s="58" t="s">
        <v>89</v>
      </c>
    </row>
    <row r="46" spans="1:5" s="20" customFormat="1" ht="15" x14ac:dyDescent="0.25">
      <c r="A46" s="62"/>
      <c r="B46" s="59"/>
      <c r="C46" s="58" t="s">
        <v>86</v>
      </c>
      <c r="D46" s="61"/>
    </row>
    <row r="47" spans="1:5" s="20" customFormat="1" ht="15" x14ac:dyDescent="0.25">
      <c r="A47" s="62" t="s">
        <v>14</v>
      </c>
      <c r="B47" s="59" t="s">
        <v>88</v>
      </c>
      <c r="C47" s="75" t="s">
        <v>41</v>
      </c>
      <c r="D47" s="61">
        <v>100000</v>
      </c>
      <c r="E47" s="31" t="s">
        <v>89</v>
      </c>
    </row>
    <row r="48" spans="1:5" s="20" customFormat="1" ht="15" x14ac:dyDescent="0.25">
      <c r="A48" s="62" t="s">
        <v>14</v>
      </c>
      <c r="B48" s="59" t="s">
        <v>90</v>
      </c>
      <c r="C48" s="75" t="s">
        <v>95</v>
      </c>
      <c r="D48" s="61">
        <v>150000</v>
      </c>
      <c r="E48" s="58" t="s">
        <v>89</v>
      </c>
    </row>
    <row r="49" spans="1:5" s="20" customFormat="1" ht="15" x14ac:dyDescent="0.25">
      <c r="A49" s="62" t="s">
        <v>14</v>
      </c>
      <c r="B49" s="59" t="s">
        <v>91</v>
      </c>
      <c r="C49" s="75" t="s">
        <v>42</v>
      </c>
      <c r="D49" s="61">
        <v>150000</v>
      </c>
      <c r="E49" s="58" t="s">
        <v>89</v>
      </c>
    </row>
    <row r="50" spans="1:5" s="20" customFormat="1" ht="15" x14ac:dyDescent="0.25">
      <c r="A50" s="62" t="s">
        <v>14</v>
      </c>
      <c r="B50" s="59" t="s">
        <v>92</v>
      </c>
      <c r="C50" s="75" t="s">
        <v>43</v>
      </c>
      <c r="D50" s="61">
        <v>110000</v>
      </c>
      <c r="E50" s="58" t="s">
        <v>89</v>
      </c>
    </row>
    <row r="51" spans="1:5" s="20" customFormat="1" ht="15" x14ac:dyDescent="0.25">
      <c r="A51" s="62" t="s">
        <v>14</v>
      </c>
      <c r="B51" s="59" t="s">
        <v>93</v>
      </c>
      <c r="C51" s="75" t="s">
        <v>44</v>
      </c>
      <c r="D51" s="61">
        <v>73000</v>
      </c>
      <c r="E51" s="58" t="s">
        <v>89</v>
      </c>
    </row>
    <row r="52" spans="1:5" s="20" customFormat="1" ht="15" x14ac:dyDescent="0.25">
      <c r="A52" s="62" t="s">
        <v>14</v>
      </c>
      <c r="B52" s="59" t="s">
        <v>94</v>
      </c>
      <c r="C52" s="75" t="s">
        <v>45</v>
      </c>
      <c r="D52" s="61">
        <v>110000</v>
      </c>
      <c r="E52" s="58" t="s">
        <v>89</v>
      </c>
    </row>
    <row r="53" spans="1:5" s="20" customFormat="1" ht="15" x14ac:dyDescent="0.25">
      <c r="A53" s="62" t="s">
        <v>14</v>
      </c>
      <c r="B53" s="59" t="s">
        <v>96</v>
      </c>
      <c r="C53" s="58" t="s">
        <v>97</v>
      </c>
      <c r="D53" s="61">
        <v>170000</v>
      </c>
      <c r="E53" s="58" t="s">
        <v>89</v>
      </c>
    </row>
    <row r="54" spans="1:5" s="20" customFormat="1" ht="15" x14ac:dyDescent="0.25">
      <c r="A54" s="62"/>
      <c r="B54" s="59"/>
      <c r="C54" s="58" t="s">
        <v>98</v>
      </c>
      <c r="D54" s="61"/>
    </row>
    <row r="55" spans="1:5" s="20" customFormat="1" ht="15" x14ac:dyDescent="0.25">
      <c r="A55" s="62" t="s">
        <v>14</v>
      </c>
      <c r="B55" s="59" t="s">
        <v>99</v>
      </c>
      <c r="C55" s="58" t="s">
        <v>100</v>
      </c>
      <c r="D55" s="61">
        <v>110000</v>
      </c>
      <c r="E55" s="58" t="s">
        <v>89</v>
      </c>
    </row>
    <row r="56" spans="1:5" s="20" customFormat="1" ht="15" x14ac:dyDescent="0.25">
      <c r="A56" s="62"/>
      <c r="B56" s="59"/>
      <c r="C56" s="58" t="s">
        <v>101</v>
      </c>
      <c r="D56" s="61"/>
    </row>
    <row r="57" spans="1:5" s="20" customFormat="1" ht="15" x14ac:dyDescent="0.25">
      <c r="A57" s="62" t="s">
        <v>14</v>
      </c>
      <c r="B57" s="59" t="s">
        <v>102</v>
      </c>
      <c r="C57" s="58" t="s">
        <v>239</v>
      </c>
      <c r="D57" s="61">
        <v>160000</v>
      </c>
      <c r="E57" s="58" t="s">
        <v>89</v>
      </c>
    </row>
    <row r="58" spans="1:5" s="20" customFormat="1" ht="15" x14ac:dyDescent="0.25">
      <c r="A58" s="62"/>
      <c r="B58" s="59"/>
      <c r="C58" s="58" t="s">
        <v>240</v>
      </c>
      <c r="D58" s="61"/>
    </row>
    <row r="59" spans="1:5" s="20" customFormat="1" ht="15" x14ac:dyDescent="0.25">
      <c r="A59" s="62" t="s">
        <v>14</v>
      </c>
      <c r="B59" s="59" t="s">
        <v>103</v>
      </c>
      <c r="C59" s="58" t="s">
        <v>236</v>
      </c>
      <c r="D59" s="61">
        <v>97000</v>
      </c>
      <c r="E59" s="58" t="s">
        <v>89</v>
      </c>
    </row>
    <row r="60" spans="1:5" s="20" customFormat="1" ht="15" x14ac:dyDescent="0.25">
      <c r="A60" s="62"/>
      <c r="B60" s="60"/>
      <c r="C60" s="58" t="s">
        <v>104</v>
      </c>
      <c r="D60" s="61"/>
    </row>
    <row r="61" spans="1:5" s="20" customFormat="1" ht="15" x14ac:dyDescent="0.25">
      <c r="A61" s="62" t="s">
        <v>14</v>
      </c>
      <c r="B61" s="59" t="s">
        <v>105</v>
      </c>
      <c r="C61" s="58" t="s">
        <v>254</v>
      </c>
      <c r="D61" s="61">
        <v>85000</v>
      </c>
      <c r="E61" s="58" t="s">
        <v>89</v>
      </c>
    </row>
    <row r="62" spans="1:5" s="20" customFormat="1" ht="15" x14ac:dyDescent="0.25">
      <c r="A62" s="62"/>
      <c r="B62" s="60"/>
      <c r="C62" s="58" t="s">
        <v>106</v>
      </c>
      <c r="D62" s="61"/>
    </row>
    <row r="63" spans="1:5" s="20" customFormat="1" ht="15" x14ac:dyDescent="0.25">
      <c r="A63" s="62" t="s">
        <v>14</v>
      </c>
      <c r="B63" s="59" t="s">
        <v>107</v>
      </c>
      <c r="C63" s="58" t="s">
        <v>108</v>
      </c>
      <c r="D63" s="61">
        <v>290400</v>
      </c>
      <c r="E63" s="58" t="s">
        <v>89</v>
      </c>
    </row>
    <row r="64" spans="1:5" s="20" customFormat="1" ht="15" x14ac:dyDescent="0.25">
      <c r="A64" s="62"/>
      <c r="B64" s="59"/>
      <c r="C64" s="58" t="s">
        <v>241</v>
      </c>
      <c r="D64" s="61"/>
    </row>
    <row r="65" spans="1:5" s="20" customFormat="1" ht="15" x14ac:dyDescent="0.25">
      <c r="A65" s="62" t="s">
        <v>14</v>
      </c>
      <c r="B65" s="63" t="s">
        <v>109</v>
      </c>
      <c r="C65" s="31" t="s">
        <v>255</v>
      </c>
      <c r="D65" s="61">
        <v>48400</v>
      </c>
      <c r="E65" s="58" t="s">
        <v>89</v>
      </c>
    </row>
    <row r="66" spans="1:5" s="20" customFormat="1" ht="15" x14ac:dyDescent="0.25">
      <c r="A66" s="62"/>
      <c r="B66" s="63"/>
      <c r="C66" s="31" t="s">
        <v>110</v>
      </c>
      <c r="D66" s="61"/>
    </row>
    <row r="67" spans="1:5" s="20" customFormat="1" ht="15" x14ac:dyDescent="0.25">
      <c r="A67" s="62" t="s">
        <v>18</v>
      </c>
      <c r="B67" s="63" t="s">
        <v>111</v>
      </c>
      <c r="C67" s="31" t="s">
        <v>256</v>
      </c>
      <c r="D67" s="61">
        <v>60000</v>
      </c>
      <c r="E67" s="58" t="s">
        <v>66</v>
      </c>
    </row>
    <row r="68" spans="1:5" s="20" customFormat="1" ht="15" x14ac:dyDescent="0.25">
      <c r="A68" s="62" t="s">
        <v>18</v>
      </c>
      <c r="B68" s="63" t="s">
        <v>112</v>
      </c>
      <c r="C68" s="31" t="s">
        <v>113</v>
      </c>
      <c r="D68" s="61">
        <v>60500</v>
      </c>
      <c r="E68" s="58" t="s">
        <v>66</v>
      </c>
    </row>
    <row r="69" spans="1:5" s="20" customFormat="1" ht="15" x14ac:dyDescent="0.25">
      <c r="A69" s="62"/>
      <c r="B69" s="63"/>
      <c r="C69" s="31" t="s">
        <v>114</v>
      </c>
      <c r="D69" s="61"/>
    </row>
    <row r="70" spans="1:5" s="20" customFormat="1" ht="15" x14ac:dyDescent="0.25">
      <c r="A70" s="62" t="s">
        <v>18</v>
      </c>
      <c r="B70" s="63" t="s">
        <v>115</v>
      </c>
      <c r="C70" s="88" t="s">
        <v>116</v>
      </c>
      <c r="D70" s="61">
        <v>300000</v>
      </c>
      <c r="E70" s="58" t="s">
        <v>66</v>
      </c>
    </row>
    <row r="71" spans="1:5" s="20" customFormat="1" ht="15" x14ac:dyDescent="0.25">
      <c r="A71" s="62"/>
      <c r="B71" s="63"/>
      <c r="C71" s="88" t="s">
        <v>117</v>
      </c>
      <c r="D71" s="61"/>
    </row>
    <row r="72" spans="1:5" s="20" customFormat="1" ht="15" x14ac:dyDescent="0.25">
      <c r="A72" s="62"/>
      <c r="B72" s="63"/>
      <c r="C72" s="88"/>
      <c r="D72" s="61"/>
    </row>
    <row r="73" spans="1:5" s="20" customFormat="1" ht="15" x14ac:dyDescent="0.25">
      <c r="A73" s="62"/>
      <c r="B73" s="63"/>
      <c r="C73" s="88"/>
      <c r="D73" s="61"/>
    </row>
    <row r="74" spans="1:5" s="20" customFormat="1" ht="15" x14ac:dyDescent="0.25">
      <c r="A74" s="62" t="s">
        <v>18</v>
      </c>
      <c r="B74" s="63" t="s">
        <v>118</v>
      </c>
      <c r="C74" s="31" t="s">
        <v>119</v>
      </c>
      <c r="D74" s="61">
        <v>200000</v>
      </c>
      <c r="E74" s="58" t="s">
        <v>219</v>
      </c>
    </row>
    <row r="75" spans="1:5" s="20" customFormat="1" ht="15" x14ac:dyDescent="0.25">
      <c r="A75" s="62" t="s">
        <v>18</v>
      </c>
      <c r="B75" s="63" t="s">
        <v>120</v>
      </c>
      <c r="C75" s="31" t="s">
        <v>121</v>
      </c>
      <c r="D75" s="61">
        <v>400000</v>
      </c>
      <c r="E75" s="58" t="s">
        <v>219</v>
      </c>
    </row>
    <row r="76" spans="1:5" s="20" customFormat="1" ht="15" x14ac:dyDescent="0.25">
      <c r="A76" s="62"/>
      <c r="B76" s="63"/>
      <c r="C76" s="88" t="s">
        <v>125</v>
      </c>
      <c r="D76" s="61"/>
    </row>
    <row r="77" spans="1:5" s="20" customFormat="1" ht="15" x14ac:dyDescent="0.25">
      <c r="A77" s="62" t="s">
        <v>18</v>
      </c>
      <c r="B77" s="63" t="s">
        <v>122</v>
      </c>
      <c r="C77" s="31" t="s">
        <v>123</v>
      </c>
      <c r="D77" s="61">
        <v>400000</v>
      </c>
      <c r="E77" s="58" t="s">
        <v>219</v>
      </c>
    </row>
    <row r="78" spans="1:5" s="20" customFormat="1" ht="15" x14ac:dyDescent="0.25">
      <c r="A78" s="62"/>
      <c r="B78" s="63"/>
      <c r="C78" s="31" t="s">
        <v>124</v>
      </c>
      <c r="D78" s="61"/>
    </row>
    <row r="79" spans="1:5" s="20" customFormat="1" ht="15" x14ac:dyDescent="0.25">
      <c r="A79" s="62" t="s">
        <v>18</v>
      </c>
      <c r="B79" s="63" t="s">
        <v>126</v>
      </c>
      <c r="C79" s="31" t="s">
        <v>127</v>
      </c>
      <c r="D79" s="61">
        <v>75000</v>
      </c>
      <c r="E79" s="58" t="s">
        <v>219</v>
      </c>
    </row>
    <row r="80" spans="1:5" s="20" customFormat="1" ht="15" x14ac:dyDescent="0.25">
      <c r="A80" s="62" t="s">
        <v>18</v>
      </c>
      <c r="B80" s="63" t="s">
        <v>128</v>
      </c>
      <c r="C80" s="31" t="s">
        <v>129</v>
      </c>
      <c r="D80" s="61">
        <v>161600</v>
      </c>
      <c r="E80" s="58" t="s">
        <v>220</v>
      </c>
    </row>
    <row r="81" spans="1:5" s="20" customFormat="1" ht="15" x14ac:dyDescent="0.25">
      <c r="A81" s="62"/>
      <c r="B81" s="63"/>
      <c r="C81" s="31" t="s">
        <v>130</v>
      </c>
      <c r="D81" s="61"/>
    </row>
    <row r="82" spans="1:5" s="20" customFormat="1" ht="15" x14ac:dyDescent="0.25">
      <c r="A82" s="62" t="s">
        <v>18</v>
      </c>
      <c r="B82" s="63" t="s">
        <v>131</v>
      </c>
      <c r="C82" s="31" t="s">
        <v>132</v>
      </c>
      <c r="D82" s="61">
        <v>182272</v>
      </c>
      <c r="E82" s="58" t="s">
        <v>225</v>
      </c>
    </row>
    <row r="83" spans="1:5" s="20" customFormat="1" ht="15" x14ac:dyDescent="0.25">
      <c r="A83" s="62"/>
      <c r="B83" s="63"/>
      <c r="C83" s="31"/>
      <c r="D83" s="61"/>
      <c r="E83" s="58" t="s">
        <v>226</v>
      </c>
    </row>
    <row r="84" spans="1:5" s="20" customFormat="1" ht="15" x14ac:dyDescent="0.25">
      <c r="A84" s="62" t="s">
        <v>20</v>
      </c>
      <c r="B84" s="63" t="s">
        <v>133</v>
      </c>
      <c r="C84" s="31" t="s">
        <v>242</v>
      </c>
      <c r="D84" s="61">
        <v>200000</v>
      </c>
      <c r="E84" s="58" t="s">
        <v>89</v>
      </c>
    </row>
    <row r="85" spans="1:5" s="20" customFormat="1" ht="15" x14ac:dyDescent="0.25">
      <c r="A85" s="62"/>
      <c r="B85" s="63"/>
      <c r="C85" s="31" t="s">
        <v>243</v>
      </c>
      <c r="D85" s="61"/>
    </row>
    <row r="86" spans="1:5" s="20" customFormat="1" ht="15" x14ac:dyDescent="0.25">
      <c r="A86" s="62" t="s">
        <v>24</v>
      </c>
      <c r="B86" s="63" t="s">
        <v>134</v>
      </c>
      <c r="C86" s="31" t="s">
        <v>46</v>
      </c>
      <c r="D86" s="61">
        <v>200000</v>
      </c>
      <c r="E86" s="58" t="s">
        <v>66</v>
      </c>
    </row>
    <row r="87" spans="1:5" s="20" customFormat="1" ht="15" x14ac:dyDescent="0.25">
      <c r="A87" s="62" t="s">
        <v>18</v>
      </c>
      <c r="B87" s="63" t="s">
        <v>135</v>
      </c>
      <c r="C87" s="31" t="s">
        <v>257</v>
      </c>
      <c r="D87" s="61">
        <v>200000</v>
      </c>
      <c r="E87" s="58" t="s">
        <v>216</v>
      </c>
    </row>
    <row r="88" spans="1:5" s="20" customFormat="1" ht="15" x14ac:dyDescent="0.25">
      <c r="A88" s="62"/>
      <c r="B88" s="63"/>
      <c r="C88" s="31" t="s">
        <v>136</v>
      </c>
      <c r="D88" s="61"/>
    </row>
    <row r="89" spans="1:5" s="20" customFormat="1" ht="15" x14ac:dyDescent="0.25">
      <c r="A89" s="62" t="s">
        <v>18</v>
      </c>
      <c r="B89" s="63" t="s">
        <v>137</v>
      </c>
      <c r="C89" s="31" t="s">
        <v>47</v>
      </c>
      <c r="D89" s="61">
        <v>50000</v>
      </c>
      <c r="E89" s="58" t="s">
        <v>216</v>
      </c>
    </row>
    <row r="90" spans="1:5" s="20" customFormat="1" ht="15" x14ac:dyDescent="0.25">
      <c r="A90" s="62" t="s">
        <v>18</v>
      </c>
      <c r="B90" s="63" t="s">
        <v>138</v>
      </c>
      <c r="C90" s="88" t="s">
        <v>244</v>
      </c>
      <c r="D90" s="61">
        <v>200000</v>
      </c>
      <c r="E90" s="58" t="s">
        <v>221</v>
      </c>
    </row>
    <row r="91" spans="1:5" s="20" customFormat="1" ht="15" x14ac:dyDescent="0.25">
      <c r="A91" s="62" t="s">
        <v>18</v>
      </c>
      <c r="B91" s="63" t="s">
        <v>139</v>
      </c>
      <c r="C91" s="31" t="s">
        <v>140</v>
      </c>
      <c r="D91" s="61">
        <v>200000</v>
      </c>
      <c r="E91" s="58" t="s">
        <v>221</v>
      </c>
    </row>
    <row r="92" spans="1:5" s="20" customFormat="1" ht="15" x14ac:dyDescent="0.25">
      <c r="A92" s="62" t="s">
        <v>28</v>
      </c>
      <c r="B92" s="63" t="s">
        <v>141</v>
      </c>
      <c r="C92" s="31" t="s">
        <v>142</v>
      </c>
      <c r="D92" s="61">
        <v>400000</v>
      </c>
      <c r="E92" s="58" t="s">
        <v>216</v>
      </c>
    </row>
    <row r="93" spans="1:5" s="20" customFormat="1" ht="15" x14ac:dyDescent="0.25">
      <c r="A93" s="62"/>
      <c r="B93" s="63"/>
      <c r="C93" s="31" t="s">
        <v>143</v>
      </c>
      <c r="D93" s="61"/>
    </row>
    <row r="94" spans="1:5" s="20" customFormat="1" ht="15" x14ac:dyDescent="0.25">
      <c r="A94" s="62" t="s">
        <v>28</v>
      </c>
      <c r="B94" s="63" t="s">
        <v>144</v>
      </c>
      <c r="C94" s="31" t="s">
        <v>145</v>
      </c>
      <c r="D94" s="61">
        <v>70000</v>
      </c>
      <c r="E94" s="58" t="s">
        <v>216</v>
      </c>
    </row>
    <row r="95" spans="1:5" s="20" customFormat="1" ht="15" x14ac:dyDescent="0.25">
      <c r="A95" s="62"/>
      <c r="B95" s="63"/>
      <c r="C95" s="31" t="s">
        <v>146</v>
      </c>
      <c r="D95" s="61"/>
    </row>
    <row r="96" spans="1:5" s="20" customFormat="1" ht="15" x14ac:dyDescent="0.25">
      <c r="A96" s="62" t="s">
        <v>28</v>
      </c>
      <c r="B96" s="63" t="s">
        <v>147</v>
      </c>
      <c r="C96" s="31" t="s">
        <v>148</v>
      </c>
      <c r="D96" s="61">
        <v>70000</v>
      </c>
      <c r="E96" s="58" t="s">
        <v>216</v>
      </c>
    </row>
    <row r="97" spans="1:5" s="20" customFormat="1" ht="15" x14ac:dyDescent="0.25">
      <c r="A97" s="62"/>
      <c r="B97" s="63"/>
      <c r="C97" s="31" t="s">
        <v>149</v>
      </c>
      <c r="D97" s="61"/>
    </row>
    <row r="98" spans="1:5" s="20" customFormat="1" ht="15" x14ac:dyDescent="0.25">
      <c r="A98" s="62" t="s">
        <v>28</v>
      </c>
      <c r="B98" s="63" t="s">
        <v>150</v>
      </c>
      <c r="C98" s="31" t="s">
        <v>48</v>
      </c>
      <c r="D98" s="61">
        <v>120000</v>
      </c>
      <c r="E98" s="58" t="s">
        <v>216</v>
      </c>
    </row>
    <row r="99" spans="1:5" s="20" customFormat="1" ht="15" x14ac:dyDescent="0.25">
      <c r="A99" s="62" t="s">
        <v>28</v>
      </c>
      <c r="B99" s="63" t="s">
        <v>151</v>
      </c>
      <c r="C99" s="31" t="s">
        <v>152</v>
      </c>
      <c r="D99" s="61">
        <v>200000</v>
      </c>
      <c r="E99" s="58" t="s">
        <v>216</v>
      </c>
    </row>
    <row r="100" spans="1:5" s="20" customFormat="1" ht="15" x14ac:dyDescent="0.25">
      <c r="A100" s="62"/>
      <c r="B100" s="63"/>
      <c r="C100" s="31" t="s">
        <v>153</v>
      </c>
      <c r="D100" s="61"/>
    </row>
    <row r="101" spans="1:5" s="20" customFormat="1" ht="15" x14ac:dyDescent="0.25">
      <c r="A101" s="62" t="s">
        <v>28</v>
      </c>
      <c r="B101" s="63" t="s">
        <v>154</v>
      </c>
      <c r="C101" s="31" t="s">
        <v>155</v>
      </c>
      <c r="D101" s="61">
        <v>35000</v>
      </c>
      <c r="E101" s="58" t="s">
        <v>216</v>
      </c>
    </row>
    <row r="102" spans="1:5" s="20" customFormat="1" ht="15" x14ac:dyDescent="0.25">
      <c r="A102" s="62"/>
      <c r="B102" s="63"/>
      <c r="C102" s="31" t="s">
        <v>156</v>
      </c>
      <c r="D102" s="61"/>
    </row>
    <row r="103" spans="1:5" s="20" customFormat="1" ht="15" x14ac:dyDescent="0.25">
      <c r="A103" s="62" t="s">
        <v>30</v>
      </c>
      <c r="B103" s="63" t="s">
        <v>157</v>
      </c>
      <c r="C103" s="31" t="s">
        <v>158</v>
      </c>
      <c r="D103" s="61">
        <v>500000</v>
      </c>
      <c r="E103" s="58" t="s">
        <v>224</v>
      </c>
    </row>
    <row r="104" spans="1:5" s="20" customFormat="1" ht="15" x14ac:dyDescent="0.25">
      <c r="A104" s="62"/>
      <c r="B104" s="63"/>
      <c r="C104" s="31" t="s">
        <v>159</v>
      </c>
      <c r="D104" s="61"/>
      <c r="E104" s="58" t="s">
        <v>223</v>
      </c>
    </row>
    <row r="105" spans="1:5" s="20" customFormat="1" ht="15" x14ac:dyDescent="0.25">
      <c r="A105" s="62" t="s">
        <v>30</v>
      </c>
      <c r="B105" s="63">
        <v>9270.01</v>
      </c>
      <c r="C105" s="31" t="s">
        <v>160</v>
      </c>
      <c r="D105" s="61">
        <v>618444</v>
      </c>
      <c r="E105" s="58" t="s">
        <v>89</v>
      </c>
    </row>
    <row r="106" spans="1:5" s="20" customFormat="1" ht="15" x14ac:dyDescent="0.25">
      <c r="A106" s="62" t="s">
        <v>30</v>
      </c>
      <c r="B106" s="63">
        <v>9270.0499999999993</v>
      </c>
      <c r="C106" s="31" t="s">
        <v>161</v>
      </c>
      <c r="D106" s="61">
        <v>370647</v>
      </c>
      <c r="E106" s="58" t="s">
        <v>89</v>
      </c>
    </row>
    <row r="107" spans="1:5" s="20" customFormat="1" ht="15" x14ac:dyDescent="0.25">
      <c r="A107" s="62"/>
      <c r="B107" s="63"/>
      <c r="C107" s="31" t="s">
        <v>49</v>
      </c>
      <c r="D107" s="61"/>
    </row>
    <row r="108" spans="1:5" s="20" customFormat="1" ht="15" x14ac:dyDescent="0.25">
      <c r="A108" s="62"/>
      <c r="B108" s="63"/>
      <c r="C108" s="31"/>
      <c r="D108" s="61"/>
    </row>
    <row r="109" spans="1:5" s="20" customFormat="1" ht="15" x14ac:dyDescent="0.25">
      <c r="A109" s="62"/>
      <c r="B109" s="63"/>
      <c r="C109" s="30"/>
      <c r="D109" s="61"/>
    </row>
    <row r="110" spans="1:5" s="23" customFormat="1" ht="15" customHeight="1" x14ac:dyDescent="0.25">
      <c r="A110" s="43"/>
      <c r="B110" s="33" t="s">
        <v>50</v>
      </c>
      <c r="C110" s="19"/>
      <c r="D110" s="47">
        <f>SUM(D112:D177)</f>
        <v>203092765</v>
      </c>
    </row>
    <row r="111" spans="1:5" s="20" customFormat="1" x14ac:dyDescent="0.25">
      <c r="A111" s="42"/>
      <c r="B111" s="24"/>
      <c r="C111" s="29"/>
      <c r="D111" s="47"/>
    </row>
    <row r="112" spans="1:5" x14ac:dyDescent="0.25">
      <c r="A112" s="62" t="s">
        <v>14</v>
      </c>
      <c r="B112" s="77" t="s">
        <v>162</v>
      </c>
      <c r="C112" s="78" t="s">
        <v>258</v>
      </c>
      <c r="D112" s="65">
        <v>1900000</v>
      </c>
      <c r="E112" s="58" t="s">
        <v>89</v>
      </c>
    </row>
    <row r="113" spans="1:5" x14ac:dyDescent="0.25">
      <c r="A113" s="62"/>
      <c r="B113" s="77"/>
      <c r="C113" s="78" t="s">
        <v>245</v>
      </c>
      <c r="D113" s="65"/>
    </row>
    <row r="114" spans="1:5" s="20" customFormat="1" ht="15" customHeight="1" x14ac:dyDescent="0.25">
      <c r="A114" s="62" t="s">
        <v>14</v>
      </c>
      <c r="B114" s="80" t="s">
        <v>163</v>
      </c>
      <c r="C114" s="79" t="s">
        <v>164</v>
      </c>
      <c r="D114" s="8">
        <v>4235000</v>
      </c>
      <c r="E114" s="58" t="s">
        <v>89</v>
      </c>
    </row>
    <row r="115" spans="1:5" s="20" customFormat="1" ht="15" customHeight="1" x14ac:dyDescent="0.25">
      <c r="A115" s="62"/>
      <c r="B115" s="80"/>
      <c r="C115" s="79" t="s">
        <v>165</v>
      </c>
      <c r="D115" s="66"/>
    </row>
    <row r="116" spans="1:5" s="20" customFormat="1" ht="15" customHeight="1" x14ac:dyDescent="0.25">
      <c r="A116" s="62" t="s">
        <v>18</v>
      </c>
      <c r="B116" s="80" t="s">
        <v>166</v>
      </c>
      <c r="C116" s="79" t="s">
        <v>51</v>
      </c>
      <c r="D116" s="87">
        <v>30500000</v>
      </c>
      <c r="E116" s="58" t="s">
        <v>222</v>
      </c>
    </row>
    <row r="117" spans="1:5" s="20" customFormat="1" ht="15" customHeight="1" x14ac:dyDescent="0.25">
      <c r="A117" s="62"/>
      <c r="B117" s="80"/>
      <c r="C117" s="79"/>
      <c r="D117" s="87"/>
      <c r="E117" s="58" t="s">
        <v>223</v>
      </c>
    </row>
    <row r="118" spans="1:5" s="20" customFormat="1" ht="15" customHeight="1" x14ac:dyDescent="0.25">
      <c r="A118" s="62" t="s">
        <v>18</v>
      </c>
      <c r="B118" s="80" t="s">
        <v>167</v>
      </c>
      <c r="C118" s="78" t="s">
        <v>52</v>
      </c>
      <c r="D118" s="87">
        <v>10000000</v>
      </c>
      <c r="E118" s="58" t="s">
        <v>216</v>
      </c>
    </row>
    <row r="119" spans="1:5" s="20" customFormat="1" ht="15" customHeight="1" x14ac:dyDescent="0.25">
      <c r="A119" s="62" t="s">
        <v>20</v>
      </c>
      <c r="B119" s="80" t="s">
        <v>168</v>
      </c>
      <c r="C119" s="75" t="s">
        <v>259</v>
      </c>
      <c r="D119" s="87">
        <v>17171225</v>
      </c>
      <c r="E119" s="58" t="s">
        <v>89</v>
      </c>
    </row>
    <row r="120" spans="1:5" s="20" customFormat="1" ht="15" customHeight="1" x14ac:dyDescent="0.25">
      <c r="A120" s="62" t="s">
        <v>22</v>
      </c>
      <c r="B120" s="80" t="s">
        <v>169</v>
      </c>
      <c r="C120" s="78" t="s">
        <v>53</v>
      </c>
      <c r="D120" s="87">
        <v>15000000</v>
      </c>
      <c r="E120" s="58" t="s">
        <v>217</v>
      </c>
    </row>
    <row r="121" spans="1:5" s="20" customFormat="1" ht="15" customHeight="1" x14ac:dyDescent="0.25">
      <c r="A121" s="62"/>
      <c r="B121" s="80"/>
      <c r="C121" s="78"/>
      <c r="D121" s="87"/>
      <c r="E121" s="58" t="s">
        <v>218</v>
      </c>
    </row>
    <row r="122" spans="1:5" s="20" customFormat="1" ht="15" customHeight="1" x14ac:dyDescent="0.25">
      <c r="A122" s="62" t="s">
        <v>22</v>
      </c>
      <c r="B122" s="80" t="s">
        <v>170</v>
      </c>
      <c r="C122" s="79" t="s">
        <v>171</v>
      </c>
      <c r="D122" s="87">
        <v>3675540</v>
      </c>
      <c r="E122" s="58" t="s">
        <v>217</v>
      </c>
    </row>
    <row r="123" spans="1:5" s="20" customFormat="1" ht="15" customHeight="1" x14ac:dyDescent="0.25">
      <c r="A123" s="62"/>
      <c r="B123" s="80"/>
      <c r="C123" s="79" t="s">
        <v>172</v>
      </c>
      <c r="D123" s="87"/>
      <c r="E123" s="58" t="s">
        <v>218</v>
      </c>
    </row>
    <row r="124" spans="1:5" s="20" customFormat="1" ht="15" customHeight="1" x14ac:dyDescent="0.25">
      <c r="A124" s="62"/>
      <c r="B124" s="80"/>
      <c r="C124" s="79" t="s">
        <v>173</v>
      </c>
      <c r="D124" s="87"/>
    </row>
    <row r="125" spans="1:5" s="20" customFormat="1" ht="15" customHeight="1" x14ac:dyDescent="0.25">
      <c r="A125" s="62" t="s">
        <v>22</v>
      </c>
      <c r="B125" s="80" t="s">
        <v>174</v>
      </c>
      <c r="C125" s="81" t="s">
        <v>175</v>
      </c>
      <c r="D125" s="87">
        <v>1800000</v>
      </c>
      <c r="E125" s="58" t="s">
        <v>216</v>
      </c>
    </row>
    <row r="126" spans="1:5" s="20" customFormat="1" ht="15" customHeight="1" x14ac:dyDescent="0.25">
      <c r="A126" s="62"/>
      <c r="B126" s="80"/>
      <c r="C126" s="81" t="s">
        <v>176</v>
      </c>
      <c r="D126" s="87"/>
    </row>
    <row r="127" spans="1:5" s="20" customFormat="1" ht="15" customHeight="1" x14ac:dyDescent="0.25">
      <c r="A127" s="62"/>
      <c r="B127" s="80"/>
      <c r="C127" s="81" t="s">
        <v>177</v>
      </c>
      <c r="D127" s="87"/>
    </row>
    <row r="128" spans="1:5" s="20" customFormat="1" ht="15" customHeight="1" x14ac:dyDescent="0.25">
      <c r="A128" s="62"/>
      <c r="B128" s="80"/>
      <c r="C128" s="82" t="s">
        <v>178</v>
      </c>
      <c r="D128" s="87"/>
    </row>
    <row r="129" spans="1:5" s="20" customFormat="1" ht="15" customHeight="1" x14ac:dyDescent="0.25">
      <c r="A129" s="62"/>
      <c r="B129" s="80"/>
      <c r="C129" s="46" t="s">
        <v>260</v>
      </c>
      <c r="D129" s="87"/>
    </row>
    <row r="130" spans="1:5" s="20" customFormat="1" ht="15" customHeight="1" x14ac:dyDescent="0.25">
      <c r="A130" s="62"/>
      <c r="B130" s="80"/>
      <c r="C130" s="46" t="s">
        <v>179</v>
      </c>
      <c r="D130" s="87"/>
    </row>
    <row r="131" spans="1:5" s="20" customFormat="1" ht="15" customHeight="1" x14ac:dyDescent="0.25">
      <c r="A131" s="62"/>
      <c r="B131" s="80"/>
      <c r="C131" s="46" t="s">
        <v>180</v>
      </c>
      <c r="D131" s="87"/>
    </row>
    <row r="132" spans="1:5" s="20" customFormat="1" ht="15" customHeight="1" x14ac:dyDescent="0.25">
      <c r="A132" s="62"/>
      <c r="B132" s="80"/>
      <c r="C132" s="46" t="s">
        <v>261</v>
      </c>
      <c r="D132" s="87"/>
    </row>
    <row r="133" spans="1:5" s="20" customFormat="1" ht="15" customHeight="1" x14ac:dyDescent="0.25">
      <c r="A133" s="62" t="s">
        <v>22</v>
      </c>
      <c r="B133" s="80" t="s">
        <v>181</v>
      </c>
      <c r="C133" s="83" t="s">
        <v>182</v>
      </c>
      <c r="D133" s="87">
        <v>2500000</v>
      </c>
      <c r="E133" s="58" t="s">
        <v>216</v>
      </c>
    </row>
    <row r="134" spans="1:5" s="20" customFormat="1" ht="15" customHeight="1" x14ac:dyDescent="0.25">
      <c r="A134" s="62"/>
      <c r="B134" s="80"/>
      <c r="C134" s="83" t="s">
        <v>183</v>
      </c>
      <c r="D134" s="87"/>
    </row>
    <row r="135" spans="1:5" s="20" customFormat="1" ht="15" customHeight="1" x14ac:dyDescent="0.25">
      <c r="A135" s="62"/>
      <c r="B135" s="80"/>
      <c r="C135" s="83" t="s">
        <v>184</v>
      </c>
      <c r="D135" s="87"/>
    </row>
    <row r="136" spans="1:5" s="20" customFormat="1" ht="15" customHeight="1" x14ac:dyDescent="0.25">
      <c r="A136" s="62"/>
      <c r="B136" s="80"/>
      <c r="C136" s="46" t="s">
        <v>185</v>
      </c>
      <c r="D136" s="87"/>
    </row>
    <row r="137" spans="1:5" s="20" customFormat="1" ht="15" customHeight="1" x14ac:dyDescent="0.25">
      <c r="A137" s="62"/>
      <c r="B137" s="80"/>
      <c r="C137" s="46" t="s">
        <v>186</v>
      </c>
      <c r="D137" s="87"/>
    </row>
    <row r="138" spans="1:5" s="20" customFormat="1" ht="15" customHeight="1" x14ac:dyDescent="0.25">
      <c r="A138" s="62"/>
      <c r="B138" s="80"/>
      <c r="C138" s="46" t="s">
        <v>187</v>
      </c>
      <c r="D138" s="87"/>
    </row>
    <row r="139" spans="1:5" s="20" customFormat="1" ht="15" customHeight="1" x14ac:dyDescent="0.25">
      <c r="A139" s="62"/>
      <c r="B139" s="80"/>
      <c r="C139" s="46"/>
      <c r="D139" s="87"/>
    </row>
    <row r="140" spans="1:5" s="20" customFormat="1" ht="15" customHeight="1" x14ac:dyDescent="0.25">
      <c r="A140" s="62"/>
      <c r="B140" s="80"/>
      <c r="C140" s="46"/>
      <c r="D140" s="87"/>
    </row>
    <row r="141" spans="1:5" s="20" customFormat="1" ht="15" customHeight="1" x14ac:dyDescent="0.25">
      <c r="A141" s="62"/>
      <c r="B141" s="80"/>
      <c r="C141" s="46"/>
      <c r="D141" s="87"/>
    </row>
    <row r="142" spans="1:5" s="20" customFormat="1" ht="15" customHeight="1" x14ac:dyDescent="0.25">
      <c r="A142" s="62"/>
      <c r="B142" s="80"/>
      <c r="C142" s="46"/>
      <c r="D142" s="87"/>
    </row>
    <row r="143" spans="1:5" s="20" customFormat="1" ht="15" customHeight="1" x14ac:dyDescent="0.25">
      <c r="A143" s="62" t="s">
        <v>22</v>
      </c>
      <c r="B143" s="80" t="s">
        <v>188</v>
      </c>
      <c r="C143" s="83" t="s">
        <v>54</v>
      </c>
      <c r="D143" s="87">
        <v>1500000</v>
      </c>
      <c r="E143" s="58" t="s">
        <v>216</v>
      </c>
    </row>
    <row r="144" spans="1:5" s="20" customFormat="1" ht="15" customHeight="1" x14ac:dyDescent="0.25">
      <c r="A144" s="62" t="s">
        <v>22</v>
      </c>
      <c r="B144" s="80" t="s">
        <v>189</v>
      </c>
      <c r="C144" s="78" t="s">
        <v>55</v>
      </c>
      <c r="D144" s="87">
        <v>4000000</v>
      </c>
      <c r="E144" s="58" t="s">
        <v>216</v>
      </c>
    </row>
    <row r="145" spans="1:5" s="20" customFormat="1" ht="15" customHeight="1" x14ac:dyDescent="0.25">
      <c r="A145" s="62" t="s">
        <v>22</v>
      </c>
      <c r="B145" s="80" t="s">
        <v>190</v>
      </c>
      <c r="C145" s="78" t="s">
        <v>56</v>
      </c>
      <c r="D145" s="87">
        <v>7000000</v>
      </c>
      <c r="E145" s="58" t="s">
        <v>216</v>
      </c>
    </row>
    <row r="146" spans="1:5" s="20" customFormat="1" ht="15" customHeight="1" x14ac:dyDescent="0.25">
      <c r="A146" s="62" t="s">
        <v>22</v>
      </c>
      <c r="B146" s="80" t="s">
        <v>191</v>
      </c>
      <c r="C146" s="84" t="s">
        <v>192</v>
      </c>
      <c r="D146" s="87">
        <v>3000000</v>
      </c>
      <c r="E146" s="58" t="s">
        <v>216</v>
      </c>
    </row>
    <row r="147" spans="1:5" s="20" customFormat="1" ht="15" customHeight="1" x14ac:dyDescent="0.25">
      <c r="A147" s="62"/>
      <c r="B147" s="80"/>
      <c r="C147" s="85" t="s">
        <v>193</v>
      </c>
      <c r="D147" s="87"/>
    </row>
    <row r="148" spans="1:5" s="20" customFormat="1" ht="15" customHeight="1" x14ac:dyDescent="0.25">
      <c r="A148" s="62"/>
      <c r="B148" s="80"/>
      <c r="C148" s="85" t="s">
        <v>194</v>
      </c>
      <c r="D148" s="87"/>
    </row>
    <row r="149" spans="1:5" s="20" customFormat="1" ht="15" customHeight="1" x14ac:dyDescent="0.25">
      <c r="A149" s="62" t="s">
        <v>22</v>
      </c>
      <c r="B149" s="80" t="s">
        <v>195</v>
      </c>
      <c r="C149" s="83" t="s">
        <v>57</v>
      </c>
      <c r="D149" s="87">
        <v>6150000</v>
      </c>
      <c r="E149" s="58" t="s">
        <v>216</v>
      </c>
    </row>
    <row r="150" spans="1:5" s="20" customFormat="1" ht="15" customHeight="1" x14ac:dyDescent="0.25">
      <c r="A150" s="62"/>
      <c r="B150" s="80"/>
      <c r="C150" s="46" t="s">
        <v>196</v>
      </c>
      <c r="D150" s="87"/>
    </row>
    <row r="151" spans="1:5" s="20" customFormat="1" ht="15" customHeight="1" x14ac:dyDescent="0.25">
      <c r="A151" s="62"/>
      <c r="B151" s="80"/>
      <c r="C151" s="46" t="s">
        <v>197</v>
      </c>
      <c r="D151" s="87"/>
    </row>
    <row r="152" spans="1:5" s="20" customFormat="1" ht="15" customHeight="1" x14ac:dyDescent="0.25">
      <c r="A152" s="62"/>
      <c r="B152" s="80"/>
      <c r="C152" s="46" t="s">
        <v>198</v>
      </c>
      <c r="D152" s="87"/>
    </row>
    <row r="153" spans="1:5" s="20" customFormat="1" ht="15" customHeight="1" x14ac:dyDescent="0.25">
      <c r="A153" s="62"/>
      <c r="B153" s="80"/>
      <c r="C153" s="46" t="s">
        <v>199</v>
      </c>
      <c r="D153" s="87"/>
    </row>
    <row r="154" spans="1:5" s="20" customFormat="1" ht="15" customHeight="1" x14ac:dyDescent="0.25">
      <c r="A154" s="62"/>
      <c r="B154" s="80"/>
      <c r="C154" s="46" t="s">
        <v>200</v>
      </c>
      <c r="D154" s="87"/>
    </row>
    <row r="155" spans="1:5" s="20" customFormat="1" ht="15" customHeight="1" x14ac:dyDescent="0.25">
      <c r="A155" s="62"/>
      <c r="B155" s="80"/>
      <c r="C155" s="46" t="s">
        <v>246</v>
      </c>
      <c r="D155" s="87"/>
    </row>
    <row r="156" spans="1:5" s="20" customFormat="1" ht="15" customHeight="1" x14ac:dyDescent="0.25">
      <c r="A156" s="62"/>
      <c r="B156" s="80"/>
      <c r="C156" s="46" t="s">
        <v>229</v>
      </c>
      <c r="D156" s="87"/>
    </row>
    <row r="157" spans="1:5" s="20" customFormat="1" ht="15" customHeight="1" x14ac:dyDescent="0.25">
      <c r="A157" s="62"/>
      <c r="B157" s="80"/>
      <c r="C157" s="46" t="s">
        <v>201</v>
      </c>
      <c r="D157" s="87"/>
    </row>
    <row r="158" spans="1:5" s="20" customFormat="1" ht="15" customHeight="1" x14ac:dyDescent="0.25">
      <c r="A158" s="62"/>
      <c r="B158" s="80"/>
      <c r="C158" s="46" t="s">
        <v>230</v>
      </c>
      <c r="D158" s="87"/>
    </row>
    <row r="159" spans="1:5" s="20" customFormat="1" ht="15" customHeight="1" x14ac:dyDescent="0.25">
      <c r="A159" s="62" t="s">
        <v>22</v>
      </c>
      <c r="B159" s="80" t="s">
        <v>202</v>
      </c>
      <c r="C159" s="83" t="s">
        <v>58</v>
      </c>
      <c r="D159" s="87">
        <v>1400000</v>
      </c>
      <c r="E159" s="58" t="s">
        <v>216</v>
      </c>
    </row>
    <row r="160" spans="1:5" s="20" customFormat="1" ht="15" customHeight="1" x14ac:dyDescent="0.25">
      <c r="A160" s="62"/>
      <c r="B160" s="80"/>
      <c r="C160" s="46" t="s">
        <v>203</v>
      </c>
      <c r="D160" s="87"/>
    </row>
    <row r="161" spans="1:5" s="20" customFormat="1" ht="15" customHeight="1" x14ac:dyDescent="0.25">
      <c r="A161" s="62"/>
      <c r="B161" s="80"/>
      <c r="C161" s="46" t="s">
        <v>247</v>
      </c>
      <c r="D161" s="87"/>
    </row>
    <row r="162" spans="1:5" s="20" customFormat="1" ht="15" customHeight="1" x14ac:dyDescent="0.25">
      <c r="A162" s="62"/>
      <c r="B162" s="80"/>
      <c r="C162" s="46" t="s">
        <v>204</v>
      </c>
      <c r="D162" s="87"/>
    </row>
    <row r="163" spans="1:5" s="20" customFormat="1" ht="15" customHeight="1" x14ac:dyDescent="0.25">
      <c r="A163" s="62" t="s">
        <v>22</v>
      </c>
      <c r="B163" s="80" t="s">
        <v>205</v>
      </c>
      <c r="C163" s="83" t="s">
        <v>231</v>
      </c>
      <c r="D163" s="87">
        <v>10900000</v>
      </c>
      <c r="E163" s="58" t="s">
        <v>216</v>
      </c>
    </row>
    <row r="164" spans="1:5" s="20" customFormat="1" ht="15" customHeight="1" x14ac:dyDescent="0.25">
      <c r="A164" s="62"/>
      <c r="B164" s="80"/>
      <c r="C164" s="83" t="s">
        <v>232</v>
      </c>
      <c r="D164" s="87"/>
      <c r="E164" s="58"/>
    </row>
    <row r="165" spans="1:5" s="20" customFormat="1" ht="15" customHeight="1" x14ac:dyDescent="0.25">
      <c r="A165" s="62"/>
      <c r="B165" s="80"/>
      <c r="C165" s="46" t="s">
        <v>233</v>
      </c>
      <c r="D165" s="87"/>
    </row>
    <row r="166" spans="1:5" s="20" customFormat="1" ht="15" customHeight="1" x14ac:dyDescent="0.25">
      <c r="A166" s="62"/>
      <c r="B166" s="80"/>
      <c r="C166" s="46" t="s">
        <v>206</v>
      </c>
      <c r="D166" s="87"/>
    </row>
    <row r="167" spans="1:5" s="20" customFormat="1" ht="15" customHeight="1" x14ac:dyDescent="0.25">
      <c r="A167" s="62"/>
      <c r="B167" s="80"/>
      <c r="C167" s="46" t="s">
        <v>207</v>
      </c>
      <c r="D167" s="87"/>
    </row>
    <row r="168" spans="1:5" s="20" customFormat="1" ht="15" customHeight="1" x14ac:dyDescent="0.25">
      <c r="A168" s="62"/>
      <c r="B168" s="80"/>
      <c r="C168" s="46" t="s">
        <v>208</v>
      </c>
      <c r="D168" s="87"/>
    </row>
    <row r="169" spans="1:5" s="20" customFormat="1" ht="15" customHeight="1" x14ac:dyDescent="0.25">
      <c r="A169" s="62"/>
      <c r="B169" s="80"/>
      <c r="C169" s="46" t="s">
        <v>234</v>
      </c>
      <c r="D169" s="87"/>
    </row>
    <row r="170" spans="1:5" s="20" customFormat="1" ht="15" customHeight="1" x14ac:dyDescent="0.25">
      <c r="A170" s="62" t="s">
        <v>22</v>
      </c>
      <c r="B170" s="80" t="s">
        <v>209</v>
      </c>
      <c r="C170" s="83" t="s">
        <v>59</v>
      </c>
      <c r="D170" s="87">
        <v>450000</v>
      </c>
      <c r="E170" s="58" t="s">
        <v>216</v>
      </c>
    </row>
    <row r="171" spans="1:5" s="20" customFormat="1" ht="15" customHeight="1" x14ac:dyDescent="0.25">
      <c r="A171" s="62"/>
      <c r="B171" s="80"/>
      <c r="C171" s="46" t="s">
        <v>186</v>
      </c>
      <c r="D171" s="8"/>
    </row>
    <row r="172" spans="1:5" s="20" customFormat="1" ht="15" customHeight="1" x14ac:dyDescent="0.25">
      <c r="A172" s="62"/>
      <c r="B172" s="80"/>
      <c r="C172" s="46" t="s">
        <v>210</v>
      </c>
      <c r="D172" s="8"/>
    </row>
    <row r="173" spans="1:5" s="20" customFormat="1" ht="15" customHeight="1" x14ac:dyDescent="0.25">
      <c r="A173" s="62"/>
      <c r="B173" s="80"/>
      <c r="C173" s="46" t="s">
        <v>185</v>
      </c>
      <c r="D173" s="8"/>
    </row>
    <row r="174" spans="1:5" s="20" customFormat="1" ht="15" customHeight="1" x14ac:dyDescent="0.25">
      <c r="A174" s="62" t="s">
        <v>30</v>
      </c>
      <c r="B174" s="80" t="s">
        <v>211</v>
      </c>
      <c r="C174" s="75" t="s">
        <v>60</v>
      </c>
      <c r="D174" s="8">
        <v>23061100</v>
      </c>
      <c r="E174" s="58" t="s">
        <v>89</v>
      </c>
    </row>
    <row r="175" spans="1:5" s="20" customFormat="1" ht="15" customHeight="1" x14ac:dyDescent="0.25">
      <c r="A175" s="62" t="s">
        <v>30</v>
      </c>
      <c r="B175" s="80" t="s">
        <v>212</v>
      </c>
      <c r="C175" s="75" t="s">
        <v>61</v>
      </c>
      <c r="D175" s="8">
        <v>10778000</v>
      </c>
      <c r="E175" s="58" t="s">
        <v>89</v>
      </c>
    </row>
    <row r="176" spans="1:5" s="20" customFormat="1" ht="15" customHeight="1" x14ac:dyDescent="0.25">
      <c r="A176" s="62" t="s">
        <v>30</v>
      </c>
      <c r="B176" s="80" t="s">
        <v>213</v>
      </c>
      <c r="C176" s="75" t="s">
        <v>62</v>
      </c>
      <c r="D176" s="8">
        <v>22558100</v>
      </c>
      <c r="E176" s="58" t="s">
        <v>89</v>
      </c>
    </row>
    <row r="177" spans="1:8" s="20" customFormat="1" ht="15" customHeight="1" x14ac:dyDescent="0.25">
      <c r="A177" s="62" t="s">
        <v>30</v>
      </c>
      <c r="B177" s="80" t="s">
        <v>214</v>
      </c>
      <c r="C177" s="75" t="s">
        <v>63</v>
      </c>
      <c r="D177" s="8">
        <v>25513800</v>
      </c>
      <c r="E177" s="58" t="s">
        <v>89</v>
      </c>
    </row>
    <row r="178" spans="1:8" s="20" customFormat="1" ht="15" customHeight="1" x14ac:dyDescent="0.25">
      <c r="A178" s="42"/>
      <c r="B178" s="9"/>
      <c r="C178" s="11"/>
      <c r="D178" s="66"/>
    </row>
    <row r="179" spans="1:8" s="20" customFormat="1" ht="15" customHeight="1" x14ac:dyDescent="0.25">
      <c r="A179" s="42"/>
      <c r="B179" s="9"/>
      <c r="C179" s="11"/>
      <c r="D179" s="64"/>
    </row>
    <row r="180" spans="1:8" s="20" customFormat="1" ht="15" customHeight="1" x14ac:dyDescent="0.25">
      <c r="A180" s="42"/>
      <c r="B180" s="9"/>
      <c r="C180" s="37" t="s">
        <v>4</v>
      </c>
      <c r="D180" s="38">
        <f>D110+D16</f>
        <v>214367242</v>
      </c>
    </row>
    <row r="181" spans="1:8" s="20" customFormat="1" ht="15" customHeight="1" x14ac:dyDescent="0.25">
      <c r="A181" s="42"/>
      <c r="B181" s="9"/>
      <c r="D181" s="34"/>
    </row>
    <row r="182" spans="1:8" x14ac:dyDescent="0.25">
      <c r="A182" s="45" t="s">
        <v>215</v>
      </c>
      <c r="B182" s="46" t="s">
        <v>262</v>
      </c>
      <c r="C182" s="42"/>
      <c r="D182" s="22"/>
      <c r="E182" s="47"/>
      <c r="F182" s="48"/>
      <c r="G182" s="48"/>
    </row>
    <row r="183" spans="1:8" x14ac:dyDescent="0.25">
      <c r="A183" s="11"/>
      <c r="B183" s="49" t="s">
        <v>14</v>
      </c>
      <c r="C183" s="46" t="s">
        <v>17</v>
      </c>
      <c r="D183" s="22"/>
      <c r="E183" s="47"/>
      <c r="F183" s="48"/>
      <c r="G183" s="48"/>
    </row>
    <row r="184" spans="1:8" x14ac:dyDescent="0.25">
      <c r="A184" s="11"/>
      <c r="B184" s="49" t="s">
        <v>18</v>
      </c>
      <c r="C184" s="46" t="s">
        <v>19</v>
      </c>
      <c r="D184" s="22"/>
      <c r="E184" s="47"/>
      <c r="F184" s="48"/>
      <c r="G184" s="48"/>
    </row>
    <row r="185" spans="1:8" x14ac:dyDescent="0.25">
      <c r="A185" s="11"/>
      <c r="B185" s="49" t="s">
        <v>20</v>
      </c>
      <c r="C185" s="46" t="s">
        <v>21</v>
      </c>
      <c r="D185" s="22"/>
      <c r="E185" s="47"/>
      <c r="F185" s="48"/>
      <c r="G185" s="48"/>
    </row>
    <row r="186" spans="1:8" x14ac:dyDescent="0.25">
      <c r="A186" s="11"/>
      <c r="B186" s="49" t="s">
        <v>22</v>
      </c>
      <c r="C186" s="46" t="s">
        <v>23</v>
      </c>
      <c r="D186" s="22"/>
      <c r="E186" s="47"/>
      <c r="F186" s="48"/>
      <c r="G186" s="48"/>
    </row>
    <row r="187" spans="1:8" s="41" customFormat="1" ht="16.5" x14ac:dyDescent="0.25">
      <c r="B187" s="49" t="s">
        <v>24</v>
      </c>
      <c r="C187" s="46" t="s">
        <v>25</v>
      </c>
      <c r="E187" s="50"/>
      <c r="F187" s="50"/>
      <c r="H187" s="51"/>
    </row>
    <row r="188" spans="1:8" s="41" customFormat="1" x14ac:dyDescent="0.25">
      <c r="B188" s="49" t="s">
        <v>26</v>
      </c>
      <c r="C188" s="46" t="s">
        <v>27</v>
      </c>
      <c r="D188" s="52"/>
      <c r="E188" s="53"/>
      <c r="F188" s="53"/>
      <c r="G188" s="54"/>
      <c r="H188" s="55"/>
    </row>
    <row r="189" spans="1:8" s="28" customFormat="1" x14ac:dyDescent="0.25">
      <c r="B189" s="49" t="s">
        <v>28</v>
      </c>
      <c r="C189" s="46" t="s">
        <v>29</v>
      </c>
      <c r="D189" s="26"/>
      <c r="E189" s="27"/>
      <c r="F189" s="27"/>
      <c r="G189" s="27"/>
    </row>
    <row r="190" spans="1:8" s="28" customFormat="1" x14ac:dyDescent="0.25">
      <c r="B190" s="49" t="s">
        <v>30</v>
      </c>
      <c r="C190" s="46" t="s">
        <v>31</v>
      </c>
      <c r="D190" s="56"/>
      <c r="E190" s="27"/>
      <c r="F190" s="27"/>
      <c r="G190" s="27"/>
      <c r="H190" s="57"/>
    </row>
    <row r="191" spans="1:8" x14ac:dyDescent="0.25">
      <c r="A191" s="11"/>
      <c r="B191" s="49" t="s">
        <v>32</v>
      </c>
      <c r="C191" s="46" t="s">
        <v>33</v>
      </c>
      <c r="D191" s="6"/>
      <c r="E191" s="17"/>
      <c r="F191" s="17"/>
      <c r="G191" s="17"/>
    </row>
    <row r="192" spans="1:8" s="20" customFormat="1" ht="15" customHeight="1" x14ac:dyDescent="0.25">
      <c r="A192" s="42"/>
      <c r="B192" s="9"/>
      <c r="D192" s="34"/>
    </row>
    <row r="193" spans="1:5" s="28" customFormat="1" x14ac:dyDescent="0.25">
      <c r="A193" s="44"/>
      <c r="B193" s="25"/>
      <c r="C193" s="26"/>
      <c r="D193" s="27"/>
    </row>
    <row r="194" spans="1:5" x14ac:dyDescent="0.25">
      <c r="B194" s="40" t="s">
        <v>15</v>
      </c>
      <c r="C194" s="41"/>
      <c r="D194" s="11"/>
      <c r="E194" s="90" t="s">
        <v>16</v>
      </c>
    </row>
    <row r="195" spans="1:5" x14ac:dyDescent="0.25">
      <c r="C195" s="7"/>
    </row>
    <row r="196" spans="1:5" x14ac:dyDescent="0.25">
      <c r="C196" s="21"/>
    </row>
    <row r="197" spans="1:5" ht="20.25" customHeight="1" x14ac:dyDescent="0.25"/>
    <row r="199" spans="1:5" x14ac:dyDescent="0.25">
      <c r="C199" s="6"/>
    </row>
    <row r="200" spans="1:5" x14ac:dyDescent="0.25">
      <c r="C200" s="6"/>
    </row>
    <row r="201" spans="1:5" x14ac:dyDescent="0.25">
      <c r="C201" s="6"/>
    </row>
    <row r="202" spans="1:5" x14ac:dyDescent="0.25">
      <c r="C202" s="6"/>
    </row>
    <row r="203" spans="1:5" x14ac:dyDescent="0.25">
      <c r="C203" s="6"/>
    </row>
    <row r="204" spans="1:5" x14ac:dyDescent="0.25">
      <c r="C204" s="6"/>
    </row>
    <row r="205" spans="1:5" x14ac:dyDescent="0.25">
      <c r="C205" s="6"/>
    </row>
    <row r="206" spans="1:5" x14ac:dyDescent="0.25">
      <c r="B206" s="11"/>
      <c r="C206" s="6"/>
      <c r="D206" s="11"/>
    </row>
    <row r="207" spans="1:5" x14ac:dyDescent="0.25">
      <c r="B207" s="11"/>
      <c r="C207" s="6"/>
      <c r="D207" s="11"/>
    </row>
    <row r="208" spans="1:5" x14ac:dyDescent="0.25">
      <c r="B208" s="11"/>
      <c r="C208" s="6"/>
      <c r="D208" s="11"/>
    </row>
    <row r="209" spans="2:4" x14ac:dyDescent="0.25">
      <c r="B209" s="11"/>
      <c r="C209" s="6"/>
      <c r="D209" s="11"/>
    </row>
    <row r="210" spans="2:4" x14ac:dyDescent="0.25">
      <c r="B210" s="11"/>
      <c r="C210" s="6"/>
      <c r="D210" s="11"/>
    </row>
    <row r="211" spans="2:4" x14ac:dyDescent="0.25">
      <c r="B211" s="11"/>
      <c r="C211" s="6"/>
      <c r="D211" s="11"/>
    </row>
    <row r="212" spans="2:4" x14ac:dyDescent="0.25">
      <c r="B212" s="11"/>
      <c r="C212" s="6"/>
      <c r="D212" s="11"/>
    </row>
    <row r="213" spans="2:4" x14ac:dyDescent="0.25">
      <c r="B213" s="11"/>
      <c r="C213" s="6"/>
      <c r="D213" s="11"/>
    </row>
  </sheetData>
  <mergeCells count="3">
    <mergeCell ref="B8:D8"/>
    <mergeCell ref="C11:C14"/>
    <mergeCell ref="B9:D9"/>
  </mergeCells>
  <pageMargins left="0.59055118110236227" right="0.59055118110236227" top="0.59055118110236227" bottom="0.59055118110236227" header="0.31496062992125984" footer="0.19685039370078741"/>
  <pageSetup paperSize="9" scale="70" orientation="portrait" r:id="rId1"/>
  <headerFooter>
    <oddFooter>&amp;C&amp;P</oddFooter>
  </headerFooter>
  <ignoredErrors>
    <ignoredError sqref="B116:B133 B174:B1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2023-03-06T06:45:48Z</cp:lastPrinted>
  <dcterms:created xsi:type="dcterms:W3CDTF">2020-11-16T11:32:31Z</dcterms:created>
  <dcterms:modified xsi:type="dcterms:W3CDTF">2023-03-23T11:46:32Z</dcterms:modified>
  <cp:category/>
</cp:coreProperties>
</file>