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70E9EFA5-F48A-4652-8BFE-EDFCD2E33B6E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2 pielikums" sheetId="24" r:id="rId1"/>
  </sheets>
  <definedNames>
    <definedName name="_xlnm.Print_Area" localSheetId="0">'2 pielikums'!$A$1:$C$65</definedName>
    <definedName name="_xlnm.Print_Titles" localSheetId="0">'2 pielikums'!$10:$13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4" l="1"/>
  <c r="B49" i="24" s="1"/>
  <c r="B37" i="24"/>
  <c r="B22" i="24"/>
  <c r="B15" i="24" s="1"/>
  <c r="B16" i="24"/>
</calcChain>
</file>

<file path=xl/sharedStrings.xml><?xml version="1.0" encoding="utf-8"?>
<sst xmlns="http://schemas.openxmlformats.org/spreadsheetml/2006/main" count="46" uniqueCount="45">
  <si>
    <t>Nosaukums</t>
  </si>
  <si>
    <t>Nodokļu ieņēmumi</t>
  </si>
  <si>
    <t>Nenodokļu ieņēmumi</t>
  </si>
  <si>
    <t>Uzturēšanas izdevumi</t>
  </si>
  <si>
    <t>Iedzīvotāju ienākuma nodoklis</t>
  </si>
  <si>
    <t>Azartspēļu nodoklis</t>
  </si>
  <si>
    <t>Naudas sodi</t>
  </si>
  <si>
    <t>Kārtējie izdevumi</t>
  </si>
  <si>
    <t>Procentu izdevumi</t>
  </si>
  <si>
    <t>Subsīdijas, dotācijas un sociālie pabalsti</t>
  </si>
  <si>
    <t>Budžeta iestāžu ieņēmumi</t>
  </si>
  <si>
    <t>Iemaksas pašvaldību finanšu izlīdzināšanas fondā</t>
  </si>
  <si>
    <t>Pašvaldības nodevas un kancelejas nodevas</t>
  </si>
  <si>
    <t>t.sk. dotācija Eiropas Savienības līdzfinansēto projektu īstenošanai</t>
  </si>
  <si>
    <t>Dabas resursu nodoklis</t>
  </si>
  <si>
    <t>Īpašuma nodoklis</t>
  </si>
  <si>
    <t>Sabiedriskā kārtība un drošība</t>
  </si>
  <si>
    <t>Ekonomiskā darbība</t>
  </si>
  <si>
    <t>Vides aizsardzība</t>
  </si>
  <si>
    <t>Pašvaldības teritoriju un mājokļu apsaimniekošana</t>
  </si>
  <si>
    <t>Veselība</t>
  </si>
  <si>
    <t>Atpūta, kultūra un reliģija</t>
  </si>
  <si>
    <t>Izglītība</t>
  </si>
  <si>
    <t>Sociālā aizsardzība</t>
  </si>
  <si>
    <t>Uzturēšanas izdevumu transferti uz citiem budžetiem</t>
  </si>
  <si>
    <t>Ieņēmumi - kopā</t>
  </si>
  <si>
    <t>Izdevumi atbilstoši funkcionālajām kategorijām - kopā</t>
  </si>
  <si>
    <t>Izdevumi atbilstoši ekonomiskajām kategorijām - kopā</t>
  </si>
  <si>
    <t>ieņēmumi un izdevumi</t>
  </si>
  <si>
    <t>Pārējie nenodokļu ieņēmumi un ieņēmumi no pašvaldības īpašuma</t>
  </si>
  <si>
    <t>iznomāšanas un pārdošanas, kā arī pašvaldības kapitāla izmantošanas</t>
  </si>
  <si>
    <t>Kapitālie izdevumi</t>
  </si>
  <si>
    <t>Pašvaldību budžetu transferti</t>
  </si>
  <si>
    <t>Valsts budžeta transferti</t>
  </si>
  <si>
    <t>plāns</t>
  </si>
  <si>
    <t>(euro)</t>
  </si>
  <si>
    <t>2. pielikums</t>
  </si>
  <si>
    <r>
      <t>Vispārējie valdības dienesti</t>
    </r>
    <r>
      <rPr>
        <sz val="9"/>
        <rFont val="Times New Roman"/>
        <family val="1"/>
        <charset val="186"/>
      </rPr>
      <t xml:space="preserve"> (bez iemaksām pašvaldību finanšu izlīdzināšanas fondā)</t>
    </r>
  </si>
  <si>
    <t>Ieņēmumi no uzņēmējdarbības un īpašuma</t>
  </si>
  <si>
    <t>Rīgas valstspilsētas pašvaldības 2023. gada pamatbudžeta</t>
  </si>
  <si>
    <t>2023. gada</t>
  </si>
  <si>
    <t>Rīgas domes priekšsēdētāja p.i.</t>
  </si>
  <si>
    <t>V. Ķirsis</t>
  </si>
  <si>
    <t>Rīgas domes 2023. gada 25. janvāra</t>
  </si>
  <si>
    <t>saistošajiem noteikumiem Nr. RD-23-186-sn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</si>
</sst>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Continuous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5" fillId="0" borderId="0" xfId="0" applyFont="1" applyFill="1"/>
    <xf numFmtId="0" fontId="2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3" fontId="11" fillId="0" borderId="0" xfId="0" applyNumberFormat="1" applyFont="1" applyFill="1"/>
    <xf numFmtId="0" fontId="11" fillId="0" borderId="0" xfId="0" applyFont="1" applyFill="1" applyAlignment="1">
      <alignment horizontal="left" indent="1"/>
    </xf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Alignment="1">
      <alignment horizontal="left" indent="2"/>
    </xf>
    <xf numFmtId="0" fontId="12" fillId="0" borderId="0" xfId="0" applyFont="1" applyFill="1"/>
    <xf numFmtId="0" fontId="1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0" xfId="0" applyFont="1" applyFill="1" applyAlignment="1">
      <alignment horizontal="right"/>
    </xf>
    <xf numFmtId="3" fontId="7" fillId="0" borderId="0" xfId="0" applyNumberFormat="1" applyFont="1" applyFill="1"/>
    <xf numFmtId="3" fontId="8" fillId="0" borderId="0" xfId="0" applyNumberFormat="1" applyFont="1" applyFill="1"/>
    <xf numFmtId="3" fontId="2" fillId="0" borderId="0" xfId="0" applyNumberFormat="1" applyFont="1" applyFill="1"/>
    <xf numFmtId="3" fontId="8" fillId="0" borderId="0" xfId="0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10" fillId="0" borderId="0" xfId="0" applyFont="1" applyFill="1" applyAlignment="1">
      <alignment horizontal="left" indent="2"/>
    </xf>
    <xf numFmtId="3" fontId="10" fillId="0" borderId="0" xfId="0" applyNumberFormat="1" applyFont="1" applyFill="1" applyAlignment="1">
      <alignment horizontal="right"/>
    </xf>
    <xf numFmtId="0" fontId="10" fillId="0" borderId="3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"/>
  <sheetViews>
    <sheetView tabSelected="1" workbookViewId="0">
      <selection activeCell="B6" sqref="B6"/>
    </sheetView>
  </sheetViews>
  <sheetFormatPr defaultColWidth="9.140625" defaultRowHeight="12.75" x14ac:dyDescent="0.2"/>
  <cols>
    <col min="1" max="1" width="72.7109375" style="7" customWidth="1"/>
    <col min="2" max="2" width="18.7109375" style="7" customWidth="1"/>
    <col min="3" max="3" width="10.7109375" style="7" customWidth="1"/>
    <col min="4" max="4" width="11.140625" style="7" bestFit="1" customWidth="1"/>
    <col min="5" max="16384" width="9.140625" style="7"/>
  </cols>
  <sheetData>
    <row r="1" spans="1:2" s="2" customFormat="1" ht="15" x14ac:dyDescent="0.25"/>
    <row r="2" spans="1:2" ht="15" x14ac:dyDescent="0.25">
      <c r="A2" s="3"/>
      <c r="B2" s="38" t="s">
        <v>36</v>
      </c>
    </row>
    <row r="3" spans="1:2" ht="15" x14ac:dyDescent="0.25">
      <c r="A3" s="3"/>
      <c r="B3" s="38" t="s">
        <v>43</v>
      </c>
    </row>
    <row r="4" spans="1:2" ht="15" x14ac:dyDescent="0.25">
      <c r="A4" s="2"/>
      <c r="B4" s="38" t="s">
        <v>44</v>
      </c>
    </row>
    <row r="5" spans="1:2" s="2" customFormat="1" ht="15" x14ac:dyDescent="0.25"/>
    <row r="6" spans="1:2" s="2" customFormat="1" ht="15" x14ac:dyDescent="0.25"/>
    <row r="7" spans="1:2" s="2" customFormat="1" ht="20.25" x14ac:dyDescent="0.3">
      <c r="A7" s="1" t="s">
        <v>39</v>
      </c>
      <c r="B7" s="1"/>
    </row>
    <row r="8" spans="1:2" s="5" customFormat="1" ht="20.25" x14ac:dyDescent="0.3">
      <c r="A8" s="1" t="s">
        <v>28</v>
      </c>
      <c r="B8" s="1"/>
    </row>
    <row r="9" spans="1:2" s="2" customFormat="1" ht="15" x14ac:dyDescent="0.25">
      <c r="A9" s="8"/>
      <c r="B9" s="8"/>
    </row>
    <row r="10" spans="1:2" x14ac:dyDescent="0.2">
      <c r="A10" s="9"/>
      <c r="B10" s="21"/>
    </row>
    <row r="11" spans="1:2" s="4" customFormat="1" ht="15" x14ac:dyDescent="0.25">
      <c r="A11" s="35"/>
      <c r="B11" s="10" t="s">
        <v>40</v>
      </c>
    </row>
    <row r="12" spans="1:2" s="4" customFormat="1" ht="15" x14ac:dyDescent="0.25">
      <c r="A12" s="36" t="s">
        <v>0</v>
      </c>
      <c r="B12" s="11" t="s">
        <v>34</v>
      </c>
    </row>
    <row r="13" spans="1:2" s="4" customFormat="1" ht="15" x14ac:dyDescent="0.25">
      <c r="A13" s="37"/>
      <c r="B13" s="48" t="s">
        <v>35</v>
      </c>
    </row>
    <row r="14" spans="1:2" s="24" customFormat="1" ht="11.25" x14ac:dyDescent="0.2">
      <c r="A14" s="22"/>
      <c r="B14" s="23"/>
    </row>
    <row r="15" spans="1:2" s="13" customFormat="1" ht="16.5" x14ac:dyDescent="0.25">
      <c r="A15" s="13" t="s">
        <v>25</v>
      </c>
      <c r="B15" s="39">
        <f>B16+B22+B29+B32+B34</f>
        <v>1178370425</v>
      </c>
    </row>
    <row r="16" spans="1:2" s="14" customFormat="1" ht="15.75" x14ac:dyDescent="0.25">
      <c r="A16" s="15" t="s">
        <v>1</v>
      </c>
      <c r="B16" s="40">
        <f>B17+B18+B19+B20</f>
        <v>861775377</v>
      </c>
    </row>
    <row r="17" spans="1:2" s="2" customFormat="1" ht="15" x14ac:dyDescent="0.25">
      <c r="A17" s="16" t="s">
        <v>4</v>
      </c>
      <c r="B17" s="12">
        <v>747519388</v>
      </c>
    </row>
    <row r="18" spans="1:2" s="2" customFormat="1" ht="15" x14ac:dyDescent="0.25">
      <c r="A18" s="16" t="s">
        <v>15</v>
      </c>
      <c r="B18" s="41">
        <v>112628949</v>
      </c>
    </row>
    <row r="19" spans="1:2" s="2" customFormat="1" ht="15" x14ac:dyDescent="0.25">
      <c r="A19" s="16" t="s">
        <v>5</v>
      </c>
      <c r="B19" s="41">
        <v>1253033</v>
      </c>
    </row>
    <row r="20" spans="1:2" s="2" customFormat="1" ht="15" x14ac:dyDescent="0.25">
      <c r="A20" s="16" t="s">
        <v>14</v>
      </c>
      <c r="B20" s="41">
        <v>374007</v>
      </c>
    </row>
    <row r="21" spans="1:2" s="24" customFormat="1" ht="11.25" x14ac:dyDescent="0.2">
      <c r="A21" s="26"/>
      <c r="B21" s="25"/>
    </row>
    <row r="22" spans="1:2" s="14" customFormat="1" ht="15.75" x14ac:dyDescent="0.25">
      <c r="A22" s="15" t="s">
        <v>2</v>
      </c>
      <c r="B22" s="40">
        <f>SUM(B23:B26)</f>
        <v>18353056</v>
      </c>
    </row>
    <row r="23" spans="1:2" s="2" customFormat="1" ht="15" x14ac:dyDescent="0.25">
      <c r="A23" s="16" t="s">
        <v>38</v>
      </c>
      <c r="B23" s="41">
        <v>3400000</v>
      </c>
    </row>
    <row r="24" spans="1:2" s="2" customFormat="1" ht="15" x14ac:dyDescent="0.25">
      <c r="A24" s="16" t="s">
        <v>12</v>
      </c>
      <c r="B24" s="41">
        <v>4036800</v>
      </c>
    </row>
    <row r="25" spans="1:2" s="2" customFormat="1" ht="15" x14ac:dyDescent="0.25">
      <c r="A25" s="16" t="s">
        <v>6</v>
      </c>
      <c r="B25" s="41">
        <v>1100000</v>
      </c>
    </row>
    <row r="26" spans="1:2" s="2" customFormat="1" ht="15" x14ac:dyDescent="0.25">
      <c r="A26" s="16" t="s">
        <v>29</v>
      </c>
      <c r="B26" s="41">
        <v>9816256</v>
      </c>
    </row>
    <row r="27" spans="1:2" s="2" customFormat="1" ht="15" x14ac:dyDescent="0.25">
      <c r="A27" s="17" t="s">
        <v>30</v>
      </c>
      <c r="B27" s="41"/>
    </row>
    <row r="28" spans="1:2" s="24" customFormat="1" ht="11.25" x14ac:dyDescent="0.2">
      <c r="A28" s="29"/>
      <c r="B28" s="25"/>
    </row>
    <row r="29" spans="1:2" s="4" customFormat="1" ht="15.75" x14ac:dyDescent="0.25">
      <c r="A29" s="28" t="s">
        <v>33</v>
      </c>
      <c r="B29" s="40">
        <v>264224812</v>
      </c>
    </row>
    <row r="30" spans="1:2" s="4" customFormat="1" ht="15" x14ac:dyDescent="0.25">
      <c r="A30" s="46" t="s">
        <v>13</v>
      </c>
      <c r="B30" s="47">
        <v>60767695</v>
      </c>
    </row>
    <row r="31" spans="1:2" s="30" customFormat="1" ht="10.5" x14ac:dyDescent="0.15">
      <c r="A31" s="31"/>
      <c r="B31" s="43"/>
    </row>
    <row r="32" spans="1:2" s="27" customFormat="1" ht="15.75" x14ac:dyDescent="0.25">
      <c r="A32" s="28" t="s">
        <v>32</v>
      </c>
      <c r="B32" s="42">
        <v>8382326</v>
      </c>
    </row>
    <row r="33" spans="1:4" s="27" customFormat="1" ht="15.75" x14ac:dyDescent="0.25">
      <c r="A33" s="28"/>
      <c r="B33" s="42"/>
    </row>
    <row r="34" spans="1:4" s="14" customFormat="1" ht="15.75" x14ac:dyDescent="0.25">
      <c r="A34" s="15" t="s">
        <v>10</v>
      </c>
      <c r="B34" s="40">
        <v>25634854</v>
      </c>
    </row>
    <row r="35" spans="1:4" s="24" customFormat="1" ht="11.25" x14ac:dyDescent="0.2">
      <c r="B35" s="44"/>
    </row>
    <row r="36" spans="1:4" s="24" customFormat="1" ht="11.25" x14ac:dyDescent="0.2">
      <c r="B36" s="44"/>
    </row>
    <row r="37" spans="1:4" s="33" customFormat="1" ht="16.5" x14ac:dyDescent="0.25">
      <c r="A37" s="34" t="s">
        <v>26</v>
      </c>
      <c r="B37" s="45">
        <f>SUM(B38:B47)</f>
        <v>1255557090</v>
      </c>
    </row>
    <row r="38" spans="1:4" s="4" customFormat="1" ht="15" x14ac:dyDescent="0.25">
      <c r="A38" s="19" t="s">
        <v>37</v>
      </c>
      <c r="B38" s="12">
        <v>122930617</v>
      </c>
      <c r="D38" s="12"/>
    </row>
    <row r="39" spans="1:4" s="4" customFormat="1" ht="15" x14ac:dyDescent="0.25">
      <c r="A39" s="32" t="s">
        <v>11</v>
      </c>
      <c r="B39" s="12">
        <v>124813164</v>
      </c>
    </row>
    <row r="40" spans="1:4" s="4" customFormat="1" ht="15" x14ac:dyDescent="0.25">
      <c r="A40" s="19" t="s">
        <v>16</v>
      </c>
      <c r="B40" s="12">
        <v>22125110</v>
      </c>
    </row>
    <row r="41" spans="1:4" s="4" customFormat="1" ht="15" x14ac:dyDescent="0.25">
      <c r="A41" s="19" t="s">
        <v>17</v>
      </c>
      <c r="B41" s="12">
        <v>309966389</v>
      </c>
      <c r="C41" s="12"/>
      <c r="D41" s="12"/>
    </row>
    <row r="42" spans="1:4" s="4" customFormat="1" ht="15" x14ac:dyDescent="0.25">
      <c r="A42" s="19" t="s">
        <v>18</v>
      </c>
      <c r="B42" s="12">
        <v>5239280</v>
      </c>
      <c r="C42" s="12"/>
    </row>
    <row r="43" spans="1:4" s="4" customFormat="1" ht="15" x14ac:dyDescent="0.25">
      <c r="A43" s="19" t="s">
        <v>19</v>
      </c>
      <c r="B43" s="12">
        <v>49828004</v>
      </c>
      <c r="C43" s="12"/>
    </row>
    <row r="44" spans="1:4" s="4" customFormat="1" ht="15" x14ac:dyDescent="0.25">
      <c r="A44" s="19" t="s">
        <v>20</v>
      </c>
      <c r="B44" s="12">
        <v>6140802</v>
      </c>
      <c r="C44" s="12"/>
    </row>
    <row r="45" spans="1:4" s="4" customFormat="1" ht="15" x14ac:dyDescent="0.25">
      <c r="A45" s="19" t="s">
        <v>21</v>
      </c>
      <c r="B45" s="12">
        <v>30560714</v>
      </c>
      <c r="C45" s="12"/>
      <c r="D45" s="12"/>
    </row>
    <row r="46" spans="1:4" s="4" customFormat="1" ht="15" x14ac:dyDescent="0.25">
      <c r="A46" s="19" t="s">
        <v>22</v>
      </c>
      <c r="B46" s="12">
        <v>427267515</v>
      </c>
      <c r="C46" s="12"/>
    </row>
    <row r="47" spans="1:4" s="4" customFormat="1" ht="15" x14ac:dyDescent="0.25">
      <c r="A47" s="19" t="s">
        <v>23</v>
      </c>
      <c r="B47" s="12">
        <v>156685495</v>
      </c>
      <c r="C47" s="12"/>
    </row>
    <row r="48" spans="1:4" s="24" customFormat="1" ht="11.25" x14ac:dyDescent="0.2">
      <c r="B48" s="44"/>
    </row>
    <row r="49" spans="1:2" s="13" customFormat="1" ht="16.5" x14ac:dyDescent="0.25">
      <c r="A49" s="13" t="s">
        <v>27</v>
      </c>
      <c r="B49" s="39">
        <f>B50+B57</f>
        <v>1255557090</v>
      </c>
    </row>
    <row r="50" spans="1:2" s="18" customFormat="1" ht="15.75" x14ac:dyDescent="0.25">
      <c r="A50" s="14" t="s">
        <v>3</v>
      </c>
      <c r="B50" s="40">
        <f>SUM(B51:B55)</f>
        <v>1088557111</v>
      </c>
    </row>
    <row r="51" spans="1:2" s="2" customFormat="1" ht="15" x14ac:dyDescent="0.25">
      <c r="A51" s="16" t="s">
        <v>7</v>
      </c>
      <c r="B51" s="41">
        <v>679080522</v>
      </c>
    </row>
    <row r="52" spans="1:2" s="2" customFormat="1" ht="15" x14ac:dyDescent="0.25">
      <c r="A52" s="16" t="s">
        <v>8</v>
      </c>
      <c r="B52" s="41">
        <v>41381842</v>
      </c>
    </row>
    <row r="53" spans="1:2" s="2" customFormat="1" ht="15" x14ac:dyDescent="0.25">
      <c r="A53" s="16" t="s">
        <v>9</v>
      </c>
      <c r="B53" s="41">
        <v>237306412</v>
      </c>
    </row>
    <row r="54" spans="1:2" s="2" customFormat="1" ht="15" x14ac:dyDescent="0.25">
      <c r="A54" s="16" t="s">
        <v>11</v>
      </c>
      <c r="B54" s="41">
        <v>124813164</v>
      </c>
    </row>
    <row r="55" spans="1:2" s="2" customFormat="1" ht="15" x14ac:dyDescent="0.25">
      <c r="A55" s="16" t="s">
        <v>24</v>
      </c>
      <c r="B55" s="41">
        <v>5975171</v>
      </c>
    </row>
    <row r="56" spans="1:2" s="24" customFormat="1" ht="11.25" x14ac:dyDescent="0.2">
      <c r="A56" s="26"/>
      <c r="B56" s="25"/>
    </row>
    <row r="57" spans="1:2" s="14" customFormat="1" ht="15.75" x14ac:dyDescent="0.25">
      <c r="A57" s="14" t="s">
        <v>31</v>
      </c>
      <c r="B57" s="40">
        <v>166999979</v>
      </c>
    </row>
    <row r="58" spans="1:2" s="24" customFormat="1" ht="11.25" x14ac:dyDescent="0.2">
      <c r="B58" s="25"/>
    </row>
    <row r="59" spans="1:2" s="24" customFormat="1" ht="11.25" x14ac:dyDescent="0.2">
      <c r="B59" s="25"/>
    </row>
    <row r="60" spans="1:2" s="24" customFormat="1" ht="11.25" x14ac:dyDescent="0.2">
      <c r="B60" s="25"/>
    </row>
    <row r="61" spans="1:2" s="24" customFormat="1" ht="11.25" x14ac:dyDescent="0.2">
      <c r="B61" s="25"/>
    </row>
    <row r="62" spans="1:2" s="18" customFormat="1" ht="16.5" x14ac:dyDescent="0.25">
      <c r="A62" s="20" t="s">
        <v>41</v>
      </c>
      <c r="B62" s="6" t="s">
        <v>42</v>
      </c>
    </row>
    <row r="63" spans="1:2" s="4" customFormat="1" ht="15" x14ac:dyDescent="0.25"/>
    <row r="64" spans="1:2" s="4" customFormat="1" ht="15" x14ac:dyDescent="0.25"/>
    <row r="65" s="4" customFormat="1" ht="15" x14ac:dyDescent="0.25"/>
    <row r="66" s="2" customFormat="1" ht="15" x14ac:dyDescent="0.25"/>
    <row r="67" s="2" customFormat="1" ht="15" x14ac:dyDescent="0.25"/>
    <row r="68" s="2" customFormat="1" ht="15" x14ac:dyDescent="0.25"/>
    <row r="69" s="2" customFormat="1" ht="15" x14ac:dyDescent="0.25"/>
    <row r="70" s="2" customFormat="1" ht="15" x14ac:dyDescent="0.25"/>
    <row r="71" s="2" customFormat="1" ht="15" x14ac:dyDescent="0.25"/>
    <row r="72" s="2" customFormat="1" ht="15" x14ac:dyDescent="0.25"/>
    <row r="73" s="2" customFormat="1" ht="15" x14ac:dyDescent="0.25"/>
    <row r="74" s="2" customFormat="1" ht="15" x14ac:dyDescent="0.25"/>
    <row r="75" s="2" customFormat="1" ht="15" x14ac:dyDescent="0.25"/>
    <row r="76" s="2" customFormat="1" ht="15" x14ac:dyDescent="0.25"/>
    <row r="77" s="2" customFormat="1" ht="15" x14ac:dyDescent="0.25"/>
    <row r="78" s="2" customFormat="1" ht="15" x14ac:dyDescent="0.25"/>
    <row r="79" s="2" customFormat="1" ht="15" x14ac:dyDescent="0.25"/>
    <row r="80" s="2" customFormat="1" ht="15" x14ac:dyDescent="0.25"/>
    <row r="81" s="2" customFormat="1" ht="15" x14ac:dyDescent="0.25"/>
    <row r="82" s="2" customFormat="1" ht="15" x14ac:dyDescent="0.25"/>
    <row r="83" s="2" customFormat="1" ht="15" x14ac:dyDescent="0.25"/>
  </sheetData>
  <mergeCells count="2">
    <mergeCell ref="A7:B7"/>
    <mergeCell ref="A8:B8"/>
  </mergeCells>
  <pageMargins left="0.98425196850393704" right="0.59055118110236227" top="0.39370078740157483" bottom="0.39370078740157483" header="0.51181102362204722" footer="0.51181102362204722"/>
  <pageSetup paperSize="9" scale="8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2 pielikums</vt:lpstr>
      <vt:lpstr>'2 pielikums'!Drukas_apgabals</vt:lpstr>
      <vt:lpstr>'2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2023-01-13T09:23:12Z</cp:lastPrinted>
  <dcterms:created xsi:type="dcterms:W3CDTF">1998-03-21T09:13:21Z</dcterms:created>
  <dcterms:modified xsi:type="dcterms:W3CDTF">2023-01-26T06:36:08Z</dcterms:modified>
  <cp:category/>
</cp:coreProperties>
</file>